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<sst xmlns="http://schemas.openxmlformats.org/spreadsheetml/2006/main" count="109" uniqueCount="66">
  <si>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 xml:space="preserve">项目支出绩效自评表 </t>
  </si>
  <si>
    <t>项目名称:</t>
  </si>
  <si>
    <t>46000021R000000006642-养老保险</t>
  </si>
  <si>
    <t>填报人:</t>
  </si>
  <si>
    <t>郭晓虹_DF</t>
  </si>
  <si>
    <t>联系方式:</t>
  </si>
  <si>
    <t>13976742322</t>
  </si>
  <si>
    <t>EC5E70DC33904827E05397030C0AFD25</t>
  </si>
  <si>
    <t>主管部门:</t>
  </si>
  <si>
    <t>201-东方市农业农村局</t>
  </si>
  <si>
    <t>实施单位:</t>
  </si>
  <si>
    <t>201003-东方市畜牧兽医服务中心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</si>
  <si>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</si>
  <si>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</si>
  <si>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</si>
  <si>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</si>
  <si>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</si>
  <si>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</si>
  <si>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</si>
  <si>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</si>
  <si>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</si>
  <si>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</si>
  <si>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</si>
  <si>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</si>
  <si>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</si>
  <si>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</si>
  <si>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</si>
  <si>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</si>
  <si>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</si>
  <si>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</si>
  <si>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</si>
  <si>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</si>
  <si>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</si>
  <si>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</si>
  <si>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</si>
  <si>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</si>
  <si>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</si>
  <si>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</si>
  <si>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</si>
  <si>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</si>
  <si>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</si>
  <si>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</si>
  <si>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</si>
  <si>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</si>
  <si>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</si>
  <si>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</si>
  <si>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</si>
  <si>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</si>
  <si>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</si>
  <si>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</si>
  <si>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</si>
  <si>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</si>
  <si>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</si>
  <si>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</si>
  <si>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</si>
  <si>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</si>
  <si>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</si>
  <si>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</si>
  <si>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</si>
  <si>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</si>
  <si>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</si>
  <si>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</si>
  <si>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</si>
  <si>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</si>
  <si>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</si>
  <si>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98.21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</si>
</sst>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" fillId="7" borderId="0" applyNumberFormat="0" applyBorder="0" applyAlignment="0" applyProtection="0"/>
    <xf numFmtId="0" fontId="7" fillId="0" borderId="5" applyNumberFormat="0" applyFill="0" applyAlignment="0" applyProtection="0"/>
    <xf numFmtId="0" fontId="1" fillId="8" borderId="0" applyNumberFormat="0" applyBorder="0" applyAlignment="0" applyProtection="0"/>
    <xf numFmtId="0" fontId="5" fillId="4" borderId="6" applyNumberFormat="0" applyAlignment="0" applyProtection="0"/>
    <xf numFmtId="0" fontId="12" fillId="4" borderId="1" applyNumberFormat="0" applyAlignment="0" applyProtection="0"/>
    <xf numFmtId="0" fontId="20" fillId="9" borderId="7" applyNumberFormat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18" fillId="10" borderId="0" applyNumberFormat="0" applyBorder="0" applyAlignment="0" applyProtection="0"/>
    <xf numFmtId="0" fontId="14" fillId="8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4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224127.36</v>
      </c>
      <c r="D6" s="22">
        <v>224127.36</v>
      </c>
      <c r="E6" s="22"/>
      <c r="F6" s="22">
        <f>F7+F8+F9</f>
        <v>183994.56</v>
      </c>
      <c r="G6" s="22"/>
      <c r="H6" s="22"/>
      <c r="I6" s="22"/>
      <c r="J6" s="38" t="s">
        <v>24</v>
      </c>
      <c r="K6" s="30">
        <f>IF(OR(D6=0,D6="0"),0,ROUND(((F7+F8+F9)/D6)*100,2))</f>
        <v>82.09</v>
      </c>
      <c r="L6" s="39">
        <f>ROUND((K6*O6/100),2)</f>
        <v>8.21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224127.36</v>
      </c>
      <c r="D7" s="22">
        <v>224127.36</v>
      </c>
      <c r="E7" s="22"/>
      <c r="F7" s="22">
        <v>183994.56</v>
      </c>
      <c r="G7" s="22"/>
      <c r="H7" s="22"/>
      <c r="I7" s="22"/>
      <c r="J7" s="30"/>
      <c r="K7" s="30">
        <f>IF(OR(D7=0,D7="0"),0,ROUND((F7/D7)*100,2))</f>
        <v>82.09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51</v>
      </c>
    </row>
    <row r="14" spans="1:16" ht="30.75" customHeight="1">
      <c r="A14" s="29" t="s">
        <v>41</v>
      </c>
      <c r="B14" s="29" t="s">
        <v>42</v>
      </c>
      <c r="C14" s="29" t="s">
        <v>52</v>
      </c>
      <c r="D14" s="29"/>
      <c r="E14" s="29" t="s">
        <v>53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56</v>
      </c>
      <c r="P14" s="43" t="s">
        <v>57</v>
      </c>
    </row>
    <row r="15" spans="1:16" ht="30.75" customHeight="1">
      <c r="A15" s="29" t="s">
        <v>41</v>
      </c>
      <c r="B15" s="29" t="s">
        <v>58</v>
      </c>
      <c r="C15" s="29" t="s">
        <v>59</v>
      </c>
      <c r="D15" s="29"/>
      <c r="E15" s="29" t="s">
        <v>53</v>
      </c>
      <c r="F15" s="30" t="s">
        <v>54</v>
      </c>
      <c r="G15" s="29" t="s">
        <v>55</v>
      </c>
      <c r="H15" s="21" t="s">
        <v>54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56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44</v>
      </c>
      <c r="F16" s="30" t="s">
        <v>51</v>
      </c>
      <c r="G16" s="29" t="s">
        <v>55</v>
      </c>
      <c r="H16" s="21" t="s">
        <v>51</v>
      </c>
      <c r="I16" s="21" t="s">
        <v>47</v>
      </c>
      <c r="J16" s="30" t="s">
        <v>48</v>
      </c>
      <c r="K16" s="30" t="s">
        <v>49</v>
      </c>
      <c r="L16" s="42" t="s">
        <v>15</v>
      </c>
      <c r="M16" s="42"/>
      <c r="N16" s="42"/>
      <c r="O16" s="43" t="s">
        <v>50</v>
      </c>
      <c r="P16" s="43" t="s">
        <v>51</v>
      </c>
    </row>
    <row r="17" spans="1:16" ht="30.75" customHeight="1">
      <c r="A17" s="29" t="s">
        <v>63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64</v>
      </c>
      <c r="K17" s="30" t="s">
        <v>65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2022-11-16T09:30:33Z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F2F4A7FFD8BB456DB753D185A96BAA77</vt:lpwstr>
  </property>
</Properties>
</file>