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<sst xmlns="http://schemas.openxmlformats.org/spreadsheetml/2006/main" count="96" uniqueCount="63">
  <si>
    <t xml:space="preserve">项目支出绩效自评表 </t>
  </si>
  <si>
    <t>项目名称:</t>
  </si>
  <si>
    <t>46900722T000000151305-生猪生态养殖小区报建经费</t>
  </si>
  <si>
    <t>填报人:</t>
  </si>
  <si>
    <t>郭晓虹_DF</t>
  </si>
  <si>
    <t>联系方式:</t>
  </si>
  <si>
    <t>13976742322</t>
  </si>
  <si>
    <t>EC5E70DC338B4827E05397030C0AFD25</t>
  </si>
  <si>
    <t>主管部门:</t>
  </si>
  <si>
    <t>201-东方市农业农村局</t>
  </si>
  <si>
    <t>实施单位:</t>
  </si>
  <si>
    <t>201003-东方市畜牧兽医服务中心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</si>
  <si>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</si>
  <si>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</si>
  <si>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</si>
  <si>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</si>
  <si>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</si>
  <si>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</si>
  <si>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</si>
  <si>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</si>
  <si>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</si>
  <si>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</si>
  <si>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</si>
  <si>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</si>
  <si>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</si>
  <si>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</si>
  <si>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</si>
  <si>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</si>
  <si>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</si>
  <si>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</si>
  <si>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</si>
  <si>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养殖场小区报建数量7家，受益养殖场数量7家，服务对象满意度100%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</si>
  <si>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</si>
  <si>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</si>
  <si>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</si>
  <si>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</si>
  <si>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</si>
  <si>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</si>
  <si>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</si>
  <si>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</si>
  <si>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</si>
  <si>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</si>
  <si>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</si>
  <si>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养殖场小区地图测绘数量</t>
  </si>
  <si>
    <t>≥</t>
  </si>
  <si>
    <t>7</t>
  </si>
  <si>
    <t>家</t>
  </si>
  <si>
    <t>100.00%</t>
  </si>
  <si>
    <t>40.00</t>
  </si>
  <si>
    <t>40</t>
  </si>
  <si>
    <t>1</t>
  </si>
  <si>
    <t>效益指标</t>
  </si>
  <si>
    <t>社会效益指标</t>
  </si>
  <si>
    <t>受益养殖场数量</t>
  </si>
  <si>
    <t>满意度指标</t>
  </si>
  <si>
    <t>服务对象满意度</t>
  </si>
  <si>
    <t>100</t>
  </si>
  <si>
    <t>%</t>
  </si>
  <si>
    <t>10.00</t>
  </si>
  <si>
    <t>10</t>
  </si>
  <si>
    <t>合计</t>
  </si>
  <si>
    <t>100.00</t>
  </si>
  <si>
    <t>90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</si>
</sst>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4" applyNumberFormat="0" applyFill="0" applyAlignment="0" applyProtection="0"/>
    <xf numFmtId="0" fontId="1" fillId="7" borderId="0" applyNumberFormat="0" applyBorder="0" applyAlignment="0" applyProtection="0"/>
    <xf numFmtId="0" fontId="7" fillId="0" borderId="5" applyNumberFormat="0" applyFill="0" applyAlignment="0" applyProtection="0"/>
    <xf numFmtId="0" fontId="1" fillId="8" borderId="0" applyNumberFormat="0" applyBorder="0" applyAlignment="0" applyProtection="0"/>
    <xf numFmtId="0" fontId="5" fillId="4" borderId="6" applyNumberFormat="0" applyAlignment="0" applyProtection="0"/>
    <xf numFmtId="0" fontId="12" fillId="4" borderId="1" applyNumberFormat="0" applyAlignment="0" applyProtection="0"/>
    <xf numFmtId="0" fontId="20" fillId="9" borderId="7" applyNumberFormat="0" applyAlignment="0" applyProtection="0"/>
    <xf numFmtId="0" fontId="1" fillId="10" borderId="0" applyNumberFormat="0" applyBorder="0" applyAlignment="0" applyProtection="0"/>
    <xf numFmtId="0" fontId="4" fillId="11" borderId="0" applyNumberFormat="0" applyBorder="0" applyAlignment="0" applyProtection="0"/>
    <xf numFmtId="0" fontId="10" fillId="0" borderId="8" applyNumberFormat="0" applyFill="0" applyAlignment="0" applyProtection="0"/>
    <xf numFmtId="0" fontId="16" fillId="0" borderId="9" applyNumberFormat="0" applyFill="0" applyAlignment="0" applyProtection="0"/>
    <xf numFmtId="0" fontId="18" fillId="10" borderId="0" applyNumberFormat="0" applyBorder="0" applyAlignment="0" applyProtection="0"/>
    <xf numFmtId="0" fontId="14" fillId="8" borderId="0" applyNumberFormat="0" applyBorder="0" applyAlignment="0" applyProtection="0"/>
    <xf numFmtId="0" fontId="1" fillId="12" borderId="0" applyNumberFormat="0" applyBorder="0" applyAlignment="0" applyProtection="0"/>
    <xf numFmtId="0" fontId="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4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4" borderId="11" xfId="0" applyFont="1" applyFill="1" applyBorder="1" applyAlignment="1" applyProtection="1">
      <alignment vertical="center" wrapText="1"/>
      <protection/>
    </xf>
    <xf numFmtId="0" fontId="1" fillId="4" borderId="12" xfId="0" applyFont="1" applyFill="1" applyBorder="1" applyAlignment="1" applyProtection="1">
      <alignment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4" fontId="1" fillId="4" borderId="10" xfId="0" applyNumberFormat="1" applyFont="1" applyFill="1" applyBorder="1" applyAlignment="1" applyProtection="1">
      <alignment horizontal="right" vertical="center" wrapText="1"/>
      <protection/>
    </xf>
    <xf numFmtId="4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right" vertical="center" wrapText="1"/>
      <protection locked="0"/>
    </xf>
    <xf numFmtId="0" fontId="1" fillId="2" borderId="12" xfId="0" applyFont="1" applyFill="1" applyBorder="1" applyAlignment="1" applyProtection="1">
      <alignment horizontal="right" vertical="center" wrapText="1"/>
      <protection locked="0"/>
    </xf>
    <xf numFmtId="0" fontId="1" fillId="2" borderId="13" xfId="0" applyFont="1" applyFill="1" applyBorder="1" applyAlignment="1" applyProtection="1">
      <alignment horizontal="right" vertical="center" wrapText="1"/>
      <protection locked="0"/>
    </xf>
    <xf numFmtId="0" fontId="1" fillId="4" borderId="13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/>
    </xf>
    <xf numFmtId="0" fontId="1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0</v>
      </c>
      <c r="D6" s="22">
        <v>260000</v>
      </c>
      <c r="E6" s="22"/>
      <c r="F6" s="22">
        <f>F7+F8+F9</f>
        <v>0</v>
      </c>
      <c r="G6" s="22"/>
      <c r="H6" s="22"/>
      <c r="I6" s="22"/>
      <c r="J6" s="38" t="s">
        <v>24</v>
      </c>
      <c r="K6" s="30">
        <f>IF(OR(D6=0,D6="0"),0,ROUND(((F7+F8+F9)/D6)*100,2))</f>
        <v>0</v>
      </c>
      <c r="L6" s="39">
        <f>ROUND((K6*O6/100),2)</f>
        <v>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0</v>
      </c>
      <c r="D7" s="22">
        <v>260000</v>
      </c>
      <c r="E7" s="22"/>
      <c r="F7" s="22">
        <v>0</v>
      </c>
      <c r="G7" s="22"/>
      <c r="H7" s="22"/>
      <c r="I7" s="22"/>
      <c r="J7" s="30"/>
      <c r="K7" s="30">
        <f>IF(OR(D7=0,D7="0"),0,ROUND((F7/D7)*100,2))</f>
        <v>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20</v>
      </c>
      <c r="K12" s="20" t="s">
        <v>22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45</v>
      </c>
      <c r="I13" s="21" t="s">
        <v>47</v>
      </c>
      <c r="J13" s="30" t="s">
        <v>48</v>
      </c>
      <c r="K13" s="30" t="s">
        <v>49</v>
      </c>
      <c r="L13" s="42" t="s">
        <v>15</v>
      </c>
      <c r="M13" s="42"/>
      <c r="N13" s="42"/>
      <c r="O13" s="43" t="s">
        <v>50</v>
      </c>
      <c r="P13" s="43" t="s">
        <v>50</v>
      </c>
    </row>
    <row r="14" spans="1:16" ht="30.75" customHeight="1">
      <c r="A14" s="29" t="s">
        <v>51</v>
      </c>
      <c r="B14" s="29" t="s">
        <v>52</v>
      </c>
      <c r="C14" s="29" t="s">
        <v>53</v>
      </c>
      <c r="D14" s="29"/>
      <c r="E14" s="29" t="s">
        <v>44</v>
      </c>
      <c r="F14" s="30" t="s">
        <v>45</v>
      </c>
      <c r="G14" s="29" t="s">
        <v>46</v>
      </c>
      <c r="H14" s="21" t="s">
        <v>45</v>
      </c>
      <c r="I14" s="21" t="s">
        <v>47</v>
      </c>
      <c r="J14" s="30" t="s">
        <v>48</v>
      </c>
      <c r="K14" s="30" t="s">
        <v>49</v>
      </c>
      <c r="L14" s="42" t="s">
        <v>15</v>
      </c>
      <c r="M14" s="42"/>
      <c r="N14" s="42"/>
      <c r="O14" s="43" t="s">
        <v>50</v>
      </c>
      <c r="P14" s="43" t="s">
        <v>50</v>
      </c>
    </row>
    <row r="15" spans="1:16" ht="30.75" customHeight="1">
      <c r="A15" s="29" t="s">
        <v>54</v>
      </c>
      <c r="B15" s="29" t="s">
        <v>55</v>
      </c>
      <c r="C15" s="29" t="s">
        <v>55</v>
      </c>
      <c r="D15" s="29"/>
      <c r="E15" s="29" t="s">
        <v>44</v>
      </c>
      <c r="F15" s="30" t="s">
        <v>56</v>
      </c>
      <c r="G15" s="29" t="s">
        <v>57</v>
      </c>
      <c r="H15" s="21" t="s">
        <v>56</v>
      </c>
      <c r="I15" s="21" t="s">
        <v>47</v>
      </c>
      <c r="J15" s="30" t="s">
        <v>58</v>
      </c>
      <c r="K15" s="30" t="s">
        <v>59</v>
      </c>
      <c r="L15" s="42" t="s">
        <v>15</v>
      </c>
      <c r="M15" s="42"/>
      <c r="N15" s="42"/>
      <c r="O15" s="43" t="s">
        <v>50</v>
      </c>
      <c r="P15" s="43" t="s">
        <v>50</v>
      </c>
    </row>
    <row r="16" spans="1:16" ht="30.75" customHeight="1">
      <c r="A16" s="29" t="s">
        <v>60</v>
      </c>
      <c r="B16" s="29" t="s">
        <v>15</v>
      </c>
      <c r="C16" s="29" t="s">
        <v>15</v>
      </c>
      <c r="D16" s="29"/>
      <c r="E16" s="29" t="s">
        <v>15</v>
      </c>
      <c r="F16" s="30" t="s">
        <v>15</v>
      </c>
      <c r="G16" s="29" t="s">
        <v>15</v>
      </c>
      <c r="H16" s="21" t="s">
        <v>15</v>
      </c>
      <c r="I16" s="21" t="s">
        <v>15</v>
      </c>
      <c r="J16" s="30" t="s">
        <v>61</v>
      </c>
      <c r="K16" s="30" t="s">
        <v>62</v>
      </c>
      <c r="L16" s="42" t="s">
        <v>15</v>
      </c>
      <c r="M16" s="42"/>
      <c r="N16" s="42"/>
      <c r="O16" s="43" t="s">
        <v>15</v>
      </c>
      <c r="P16" s="43" t="s">
        <v>15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2022-11-16T09:21:20Z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I">
    <vt:lpwstr>F2F4A7FFD8BB456DB753D185A96BAA77</vt:lpwstr>
  </property>
</Properties>
</file>