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  <sheet name="Sheet1" sheetId="2" r:id="rId2"/>
  </sheets>
  <definedNames>
    <definedName name="_xlnm._FilterDatabase" localSheetId="0" hidden="1">sheet0!$A$2:$H$31</definedName>
  </definedNames>
  <calcPr calcId="144525"/>
</workbook>
</file>

<file path=xl/sharedStrings.xml><?xml version="1.0" encoding="utf-8"?>
<sst xmlns="http://schemas.openxmlformats.org/spreadsheetml/2006/main" count="71" uniqueCount="58">
  <si>
    <r>
      <t>2024</t>
    </r>
    <r>
      <rPr>
        <sz val="22"/>
        <rFont val="宋体"/>
        <family val="2"/>
        <charset val="0"/>
      </rPr>
      <t>年</t>
    </r>
    <r>
      <rPr>
        <sz val="22"/>
        <rFont val="Arial"/>
        <family val="2"/>
        <charset val="0"/>
      </rPr>
      <t>01</t>
    </r>
    <r>
      <rPr>
        <sz val="22"/>
        <rFont val="宋体"/>
        <family val="2"/>
        <charset val="0"/>
      </rPr>
      <t>月</t>
    </r>
    <r>
      <rPr>
        <sz val="22"/>
        <rFont val="Arial"/>
        <family val="2"/>
        <charset val="0"/>
      </rPr>
      <t>01</t>
    </r>
    <r>
      <rPr>
        <sz val="22"/>
        <rFont val="宋体"/>
        <family val="2"/>
        <charset val="0"/>
      </rPr>
      <t>日至</t>
    </r>
    <r>
      <rPr>
        <sz val="22"/>
        <rFont val="Arial"/>
        <family val="2"/>
        <charset val="0"/>
      </rPr>
      <t>04</t>
    </r>
    <r>
      <rPr>
        <sz val="22"/>
        <rFont val="宋体"/>
        <family val="2"/>
        <charset val="0"/>
      </rPr>
      <t>月</t>
    </r>
    <r>
      <rPr>
        <sz val="22"/>
        <rFont val="Arial"/>
        <family val="2"/>
        <charset val="0"/>
      </rPr>
      <t>30</t>
    </r>
    <r>
      <rPr>
        <sz val="22"/>
        <rFont val="宋体"/>
        <family val="2"/>
        <charset val="0"/>
      </rPr>
      <t>日蔬菜价格指数保险承保清单</t>
    </r>
  </si>
  <si>
    <t>序号</t>
  </si>
  <si>
    <t>保单号</t>
  </si>
  <si>
    <t>被保人</t>
  </si>
  <si>
    <t>起保日期</t>
  </si>
  <si>
    <t>投保亩数</t>
  </si>
  <si>
    <t>总保额</t>
  </si>
  <si>
    <t>总保费</t>
  </si>
  <si>
    <t>农户自缴保费</t>
  </si>
  <si>
    <t>省级补贴保费</t>
  </si>
  <si>
    <t>县级补贴保费</t>
  </si>
  <si>
    <t>应收合计</t>
  </si>
  <si>
    <t>PH1A20244600N000000008</t>
  </si>
  <si>
    <t>赖仁社</t>
  </si>
  <si>
    <t>PH1A20244600N000000009</t>
  </si>
  <si>
    <t>张华</t>
  </si>
  <si>
    <t>PH1A20244600N000000010</t>
  </si>
  <si>
    <t>陈雪林</t>
  </si>
  <si>
    <t>PH1A20244600N000000011</t>
  </si>
  <si>
    <t>朱磊</t>
  </si>
  <si>
    <t>PH1A20244600N000000012</t>
  </si>
  <si>
    <t>曹永洪</t>
  </si>
  <si>
    <t>PH1A20244600N000000013</t>
  </si>
  <si>
    <t>肖翔</t>
  </si>
  <si>
    <t>PH1A20244600N000000014</t>
  </si>
  <si>
    <t>李战国</t>
  </si>
  <si>
    <t>PH1A20244600N000000015</t>
  </si>
  <si>
    <t>晏学猛</t>
  </si>
  <si>
    <t>PH1A20244600N000000016</t>
  </si>
  <si>
    <t>PH1A20244600N000000017</t>
  </si>
  <si>
    <t>PH1A20244600N000000030</t>
  </si>
  <si>
    <t>PH1A20244600N000000031</t>
  </si>
  <si>
    <t>王久远</t>
  </si>
  <si>
    <t>PH1A20244600N000000046</t>
  </si>
  <si>
    <t>李光洪</t>
  </si>
  <si>
    <t>PH1A20244600N000000047</t>
  </si>
  <si>
    <t>PH1A20244600N000000048</t>
  </si>
  <si>
    <t>王秋萍</t>
  </si>
  <si>
    <t>PH1A20244600N000000251</t>
  </si>
  <si>
    <t>张来奇</t>
  </si>
  <si>
    <t>PH1A20244600N000000252</t>
  </si>
  <si>
    <t>PH1A20244600N000000253</t>
  </si>
  <si>
    <t>海南海易农业科技发展服务有限公司</t>
  </si>
  <si>
    <t>PH1A20244600N000000255</t>
  </si>
  <si>
    <t>PH1A20244600N000000264</t>
  </si>
  <si>
    <t>王华志</t>
  </si>
  <si>
    <t>PH1A20244600N000000361</t>
  </si>
  <si>
    <t>PH1A20244600N000000362</t>
  </si>
  <si>
    <t>PH1A20244600N000000363</t>
  </si>
  <si>
    <t>PH1A20244600N000000364</t>
  </si>
  <si>
    <t>PH1A20244600N000000365</t>
  </si>
  <si>
    <t>PH1A20244600N000000623</t>
  </si>
  <si>
    <t>PH1A20244600N000000624</t>
  </si>
  <si>
    <t>PH1A20244600N000000847</t>
  </si>
  <si>
    <t>邢金鑫</t>
  </si>
  <si>
    <t>PH1A20244600N000000848</t>
  </si>
  <si>
    <t>吴家龙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</si>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</sst>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sz val="22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N13" sqref="N13"/>
    </sheetView>
  </sheetViews>
  <sheetFormatPr defaultColWidth="9" defaultRowHeight="13.5"/>
  <cols>
    <col min="2" max="2" width="23.75" customWidth="1"/>
    <col min="3" max="3" width="22.25" customWidth="1"/>
    <col min="4" max="4" width="12.75" customWidth="1"/>
    <col min="5" max="5" width="9.5" customWidth="1"/>
    <col min="6" max="6" width="10.875" customWidth="1"/>
    <col min="7" max="7" width="11" customWidth="1"/>
    <col min="8" max="8" width="11.875" customWidth="1"/>
    <col min="9" max="9" width="12.375" customWidth="1"/>
    <col min="10" max="10" width="11.75" customWidth="1"/>
    <col min="11" max="11" width="10.375" customWidth="1"/>
  </cols>
  <sheetData>
    <row r="1" ht="27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>
        <v>1</v>
      </c>
      <c r="B3" s="4" t="s">
        <v>12</v>
      </c>
      <c r="C3" s="4" t="s">
        <v>13</v>
      </c>
      <c r="D3" s="5">
        <v>45295</v>
      </c>
      <c r="E3" s="4">
        <v>480</v>
      </c>
      <c r="F3" s="4">
        <v>1800000</v>
      </c>
      <c r="G3" s="4">
        <v>180000</v>
      </c>
      <c r="H3" s="4">
        <v>18000</v>
      </c>
      <c r="I3" s="4">
        <v>81000</v>
      </c>
      <c r="J3" s="4">
        <v>81000</v>
      </c>
      <c r="K3" s="4">
        <f>I3+J3</f>
        <v>162000</v>
      </c>
    </row>
    <row r="4" spans="1:11">
      <c r="A4" s="4">
        <v>2</v>
      </c>
      <c r="B4" s="4" t="s">
        <v>14</v>
      </c>
      <c r="C4" s="4" t="s">
        <v>15</v>
      </c>
      <c r="D4" s="5">
        <v>45295</v>
      </c>
      <c r="E4" s="4">
        <v>435</v>
      </c>
      <c r="F4" s="4">
        <v>1631250</v>
      </c>
      <c r="G4" s="4">
        <v>163125</v>
      </c>
      <c r="H4" s="4">
        <v>16312.5</v>
      </c>
      <c r="I4" s="4">
        <v>73406.25</v>
      </c>
      <c r="J4" s="4">
        <v>73406.25</v>
      </c>
      <c r="K4" s="4">
        <f>I4+J4</f>
        <v>146812.5</v>
      </c>
    </row>
    <row r="5" spans="1:11">
      <c r="A5" s="4">
        <v>3</v>
      </c>
      <c r="B5" s="4" t="s">
        <v>16</v>
      </c>
      <c r="C5" s="4" t="s">
        <v>17</v>
      </c>
      <c r="D5" s="5">
        <v>45295</v>
      </c>
      <c r="E5" s="4">
        <v>470</v>
      </c>
      <c r="F5" s="4">
        <v>1762500</v>
      </c>
      <c r="G5" s="4">
        <v>176250</v>
      </c>
      <c r="H5" s="4">
        <v>17625</v>
      </c>
      <c r="I5" s="4">
        <v>79312.5</v>
      </c>
      <c r="J5" s="4">
        <v>79312.5</v>
      </c>
      <c r="K5" s="4">
        <f t="shared" ref="K5:K32" si="0">I5+J5</f>
        <v>158625</v>
      </c>
    </row>
    <row r="6" spans="1:11">
      <c r="A6" s="4">
        <v>4</v>
      </c>
      <c r="B6" s="4" t="s">
        <v>18</v>
      </c>
      <c r="C6" s="4" t="s">
        <v>19</v>
      </c>
      <c r="D6" s="5">
        <v>45296</v>
      </c>
      <c r="E6" s="4">
        <v>466</v>
      </c>
      <c r="F6" s="4">
        <v>1677600</v>
      </c>
      <c r="G6" s="4">
        <v>167760</v>
      </c>
      <c r="H6" s="4">
        <v>16776</v>
      </c>
      <c r="I6" s="4">
        <v>75492</v>
      </c>
      <c r="J6" s="4">
        <v>75492</v>
      </c>
      <c r="K6" s="4">
        <f t="shared" si="0"/>
        <v>150984</v>
      </c>
    </row>
    <row r="7" spans="1:11">
      <c r="A7" s="4">
        <v>5</v>
      </c>
      <c r="B7" s="4" t="s">
        <v>20</v>
      </c>
      <c r="C7" s="4" t="s">
        <v>21</v>
      </c>
      <c r="D7" s="5">
        <v>45296</v>
      </c>
      <c r="E7" s="4">
        <v>570</v>
      </c>
      <c r="F7" s="4">
        <v>2052000</v>
      </c>
      <c r="G7" s="4">
        <v>205200</v>
      </c>
      <c r="H7" s="4">
        <v>20520</v>
      </c>
      <c r="I7" s="4">
        <v>92340</v>
      </c>
      <c r="J7" s="4">
        <v>92340</v>
      </c>
      <c r="K7" s="4">
        <f t="shared" si="0"/>
        <v>184680</v>
      </c>
    </row>
    <row r="8" spans="1:11">
      <c r="A8" s="4">
        <v>6</v>
      </c>
      <c r="B8" s="4" t="s">
        <v>22</v>
      </c>
      <c r="C8" s="4" t="s">
        <v>23</v>
      </c>
      <c r="D8" s="5">
        <v>45296</v>
      </c>
      <c r="E8" s="4">
        <v>560</v>
      </c>
      <c r="F8" s="4">
        <v>2016000</v>
      </c>
      <c r="G8" s="4">
        <v>201600</v>
      </c>
      <c r="H8" s="4">
        <v>20160</v>
      </c>
      <c r="I8" s="4">
        <v>90720</v>
      </c>
      <c r="J8" s="4">
        <v>90720</v>
      </c>
      <c r="K8" s="4">
        <f t="shared" si="0"/>
        <v>181440</v>
      </c>
    </row>
    <row r="9" spans="1:11">
      <c r="A9" s="4">
        <v>7</v>
      </c>
      <c r="B9" s="4" t="s">
        <v>24</v>
      </c>
      <c r="C9" s="4" t="s">
        <v>25</v>
      </c>
      <c r="D9" s="5">
        <v>45296</v>
      </c>
      <c r="E9" s="4">
        <v>680</v>
      </c>
      <c r="F9" s="4">
        <v>2448000</v>
      </c>
      <c r="G9" s="4">
        <v>244800</v>
      </c>
      <c r="H9" s="4">
        <v>24480</v>
      </c>
      <c r="I9" s="4">
        <v>110160</v>
      </c>
      <c r="J9" s="4">
        <v>110160</v>
      </c>
      <c r="K9" s="4">
        <f t="shared" si="0"/>
        <v>220320</v>
      </c>
    </row>
    <row r="10" spans="1:11">
      <c r="A10" s="4">
        <v>8</v>
      </c>
      <c r="B10" s="4" t="s">
        <v>26</v>
      </c>
      <c r="C10" s="4" t="s">
        <v>27</v>
      </c>
      <c r="D10" s="5">
        <v>45296</v>
      </c>
      <c r="E10" s="4">
        <v>745</v>
      </c>
      <c r="F10" s="4">
        <v>2682000</v>
      </c>
      <c r="G10" s="4">
        <v>268200</v>
      </c>
      <c r="H10" s="4">
        <v>26820</v>
      </c>
      <c r="I10" s="4">
        <v>120690</v>
      </c>
      <c r="J10" s="4">
        <v>120690</v>
      </c>
      <c r="K10" s="4">
        <f t="shared" si="0"/>
        <v>241380</v>
      </c>
    </row>
    <row r="11" spans="1:11">
      <c r="A11" s="4">
        <v>9</v>
      </c>
      <c r="B11" s="4" t="s">
        <v>28</v>
      </c>
      <c r="C11" s="4" t="s">
        <v>21</v>
      </c>
      <c r="D11" s="5">
        <v>45296</v>
      </c>
      <c r="E11" s="4">
        <v>300</v>
      </c>
      <c r="F11" s="4">
        <v>1080000</v>
      </c>
      <c r="G11" s="4">
        <v>108000</v>
      </c>
      <c r="H11" s="4">
        <v>10800</v>
      </c>
      <c r="I11" s="4">
        <v>48600</v>
      </c>
      <c r="J11" s="4">
        <v>48600</v>
      </c>
      <c r="K11" s="4">
        <f t="shared" si="0"/>
        <v>97200</v>
      </c>
    </row>
    <row r="12" spans="1:11">
      <c r="A12" s="4">
        <v>10</v>
      </c>
      <c r="B12" s="4" t="s">
        <v>29</v>
      </c>
      <c r="C12" s="4" t="s">
        <v>19</v>
      </c>
      <c r="D12" s="5">
        <v>45296</v>
      </c>
      <c r="E12" s="4">
        <v>480</v>
      </c>
      <c r="F12" s="4">
        <v>1728000</v>
      </c>
      <c r="G12" s="4">
        <v>172800</v>
      </c>
      <c r="H12" s="4">
        <v>17280</v>
      </c>
      <c r="I12" s="4">
        <v>77760</v>
      </c>
      <c r="J12" s="4">
        <v>77760</v>
      </c>
      <c r="K12" s="4">
        <f t="shared" si="0"/>
        <v>155520</v>
      </c>
    </row>
    <row r="13" spans="1:11">
      <c r="A13" s="4">
        <v>11</v>
      </c>
      <c r="B13" s="4" t="s">
        <v>30</v>
      </c>
      <c r="C13" s="4" t="s">
        <v>23</v>
      </c>
      <c r="D13" s="5">
        <v>45302</v>
      </c>
      <c r="E13" s="4">
        <v>162</v>
      </c>
      <c r="F13" s="4">
        <v>891000</v>
      </c>
      <c r="G13" s="4">
        <v>89100</v>
      </c>
      <c r="H13" s="4">
        <v>8910</v>
      </c>
      <c r="I13" s="4">
        <v>40095</v>
      </c>
      <c r="J13" s="4">
        <v>40095</v>
      </c>
      <c r="K13" s="4">
        <f t="shared" si="0"/>
        <v>80190</v>
      </c>
    </row>
    <row r="14" spans="1:11">
      <c r="A14" s="4">
        <v>12</v>
      </c>
      <c r="B14" s="4" t="s">
        <v>31</v>
      </c>
      <c r="C14" s="4" t="s">
        <v>32</v>
      </c>
      <c r="D14" s="5">
        <v>45302</v>
      </c>
      <c r="E14" s="4">
        <v>80</v>
      </c>
      <c r="F14" s="4">
        <v>440000</v>
      </c>
      <c r="G14" s="4">
        <v>44000</v>
      </c>
      <c r="H14" s="4">
        <v>4400</v>
      </c>
      <c r="I14" s="4">
        <v>19800</v>
      </c>
      <c r="J14" s="4">
        <v>19800</v>
      </c>
      <c r="K14" s="4">
        <f t="shared" si="0"/>
        <v>39600</v>
      </c>
    </row>
    <row r="15" spans="1:11">
      <c r="A15" s="4">
        <v>13</v>
      </c>
      <c r="B15" s="4" t="s">
        <v>33</v>
      </c>
      <c r="C15" s="4" t="s">
        <v>34</v>
      </c>
      <c r="D15" s="5">
        <v>45304</v>
      </c>
      <c r="E15" s="4">
        <v>177</v>
      </c>
      <c r="F15" s="4">
        <v>973500</v>
      </c>
      <c r="G15" s="4">
        <v>97350</v>
      </c>
      <c r="H15" s="4">
        <v>9735</v>
      </c>
      <c r="I15" s="4">
        <v>43807.5</v>
      </c>
      <c r="J15" s="4">
        <v>43807.5</v>
      </c>
      <c r="K15" s="4">
        <f t="shared" si="0"/>
        <v>87615</v>
      </c>
    </row>
    <row r="16" spans="1:11">
      <c r="A16" s="4">
        <v>14</v>
      </c>
      <c r="B16" s="4" t="s">
        <v>35</v>
      </c>
      <c r="C16" s="4" t="s">
        <v>15</v>
      </c>
      <c r="D16" s="5">
        <v>45304</v>
      </c>
      <c r="E16" s="4">
        <v>43</v>
      </c>
      <c r="F16" s="4">
        <v>236500</v>
      </c>
      <c r="G16" s="4">
        <v>23650</v>
      </c>
      <c r="H16" s="4">
        <v>2365</v>
      </c>
      <c r="I16" s="4">
        <v>10642.5</v>
      </c>
      <c r="J16" s="4">
        <v>10642.5</v>
      </c>
      <c r="K16" s="4">
        <f t="shared" si="0"/>
        <v>21285</v>
      </c>
    </row>
    <row r="17" spans="1:11">
      <c r="A17" s="4">
        <v>15</v>
      </c>
      <c r="B17" s="4" t="s">
        <v>36</v>
      </c>
      <c r="C17" s="4" t="s">
        <v>37</v>
      </c>
      <c r="D17" s="5">
        <v>45304</v>
      </c>
      <c r="E17" s="4">
        <v>200</v>
      </c>
      <c r="F17" s="4">
        <v>720000</v>
      </c>
      <c r="G17" s="4">
        <v>72000</v>
      </c>
      <c r="H17" s="4">
        <v>7200</v>
      </c>
      <c r="I17" s="4">
        <v>32400</v>
      </c>
      <c r="J17" s="4">
        <v>32400</v>
      </c>
      <c r="K17" s="4">
        <f t="shared" si="0"/>
        <v>64800</v>
      </c>
    </row>
    <row r="18" spans="1:11">
      <c r="A18" s="4">
        <v>16</v>
      </c>
      <c r="B18" s="4" t="s">
        <v>38</v>
      </c>
      <c r="C18" s="4" t="s">
        <v>39</v>
      </c>
      <c r="D18" s="5">
        <v>45322</v>
      </c>
      <c r="E18" s="4">
        <v>337</v>
      </c>
      <c r="F18" s="4">
        <v>1213200</v>
      </c>
      <c r="G18" s="4">
        <v>121320</v>
      </c>
      <c r="H18" s="4">
        <v>12132</v>
      </c>
      <c r="I18" s="4">
        <v>54594</v>
      </c>
      <c r="J18" s="4">
        <v>54594</v>
      </c>
      <c r="K18" s="4">
        <f t="shared" si="0"/>
        <v>109188</v>
      </c>
    </row>
    <row r="19" spans="1:11">
      <c r="A19" s="4">
        <v>17</v>
      </c>
      <c r="B19" s="4" t="s">
        <v>40</v>
      </c>
      <c r="C19" s="4" t="s">
        <v>39</v>
      </c>
      <c r="D19" s="5">
        <v>45322</v>
      </c>
      <c r="E19" s="4">
        <v>383</v>
      </c>
      <c r="F19" s="4">
        <v>1378800</v>
      </c>
      <c r="G19" s="4">
        <v>137880</v>
      </c>
      <c r="H19" s="4">
        <v>13788</v>
      </c>
      <c r="I19" s="4">
        <v>62046</v>
      </c>
      <c r="J19" s="4">
        <v>62046</v>
      </c>
      <c r="K19" s="4">
        <f t="shared" si="0"/>
        <v>124092</v>
      </c>
    </row>
    <row r="20" ht="35" customHeight="1" spans="1:11">
      <c r="A20" s="4">
        <v>18</v>
      </c>
      <c r="B20" s="4" t="s">
        <v>41</v>
      </c>
      <c r="C20" s="6" t="s">
        <v>42</v>
      </c>
      <c r="D20" s="5">
        <v>45322</v>
      </c>
      <c r="E20" s="4">
        <v>753</v>
      </c>
      <c r="F20" s="4">
        <v>2710800</v>
      </c>
      <c r="G20" s="4">
        <v>271080</v>
      </c>
      <c r="H20" s="4">
        <v>27108</v>
      </c>
      <c r="I20" s="4">
        <v>121986</v>
      </c>
      <c r="J20" s="4">
        <v>121986</v>
      </c>
      <c r="K20" s="4">
        <f t="shared" si="0"/>
        <v>243972</v>
      </c>
    </row>
    <row r="21" ht="27" spans="1:11">
      <c r="A21" s="4">
        <v>19</v>
      </c>
      <c r="B21" s="4" t="s">
        <v>43</v>
      </c>
      <c r="C21" s="6" t="s">
        <v>42</v>
      </c>
      <c r="D21" s="5">
        <v>45323</v>
      </c>
      <c r="E21" s="4">
        <v>605</v>
      </c>
      <c r="F21" s="4">
        <v>2178000</v>
      </c>
      <c r="G21" s="4">
        <v>217800</v>
      </c>
      <c r="H21" s="4">
        <v>21780</v>
      </c>
      <c r="I21" s="4">
        <v>98010</v>
      </c>
      <c r="J21" s="4">
        <v>98010</v>
      </c>
      <c r="K21" s="4">
        <f t="shared" si="0"/>
        <v>196020</v>
      </c>
    </row>
    <row r="22" spans="1:11">
      <c r="A22" s="4">
        <v>20</v>
      </c>
      <c r="B22" s="4" t="s">
        <v>44</v>
      </c>
      <c r="C22" s="4" t="s">
        <v>45</v>
      </c>
      <c r="D22" s="5">
        <v>45327</v>
      </c>
      <c r="E22" s="4">
        <v>332</v>
      </c>
      <c r="F22" s="4">
        <v>1328000</v>
      </c>
      <c r="G22" s="4">
        <v>132800</v>
      </c>
      <c r="H22" s="4">
        <v>13280</v>
      </c>
      <c r="I22" s="4">
        <v>59760</v>
      </c>
      <c r="J22" s="4">
        <v>59760</v>
      </c>
      <c r="K22" s="4">
        <f t="shared" si="0"/>
        <v>119520</v>
      </c>
    </row>
    <row r="23" spans="1:11">
      <c r="A23" s="4">
        <v>21</v>
      </c>
      <c r="B23" s="4" t="s">
        <v>46</v>
      </c>
      <c r="C23" s="4" t="s">
        <v>23</v>
      </c>
      <c r="D23" s="5">
        <v>45350</v>
      </c>
      <c r="E23" s="4">
        <v>338</v>
      </c>
      <c r="F23" s="4">
        <v>760500</v>
      </c>
      <c r="G23" s="4">
        <v>76050</v>
      </c>
      <c r="H23" s="4">
        <v>7605</v>
      </c>
      <c r="I23" s="4">
        <v>34222.5</v>
      </c>
      <c r="J23" s="4">
        <v>34222.5</v>
      </c>
      <c r="K23" s="4">
        <f t="shared" si="0"/>
        <v>68445</v>
      </c>
    </row>
    <row r="24" spans="1:11">
      <c r="A24" s="4">
        <v>22</v>
      </c>
      <c r="B24" s="4" t="s">
        <v>47</v>
      </c>
      <c r="C24" s="4" t="s">
        <v>23</v>
      </c>
      <c r="D24" s="5">
        <v>45350</v>
      </c>
      <c r="E24" s="4">
        <v>695</v>
      </c>
      <c r="F24" s="4">
        <v>1563750</v>
      </c>
      <c r="G24" s="4">
        <v>156375</v>
      </c>
      <c r="H24" s="4">
        <v>15637.5</v>
      </c>
      <c r="I24" s="4">
        <v>70368.75</v>
      </c>
      <c r="J24" s="4">
        <v>70368.75</v>
      </c>
      <c r="K24" s="4">
        <f t="shared" si="0"/>
        <v>140737.5</v>
      </c>
    </row>
    <row r="25" spans="1:11">
      <c r="A25" s="4">
        <v>23</v>
      </c>
      <c r="B25" s="4" t="s">
        <v>48</v>
      </c>
      <c r="C25" s="4" t="s">
        <v>19</v>
      </c>
      <c r="D25" s="5">
        <v>45350</v>
      </c>
      <c r="E25" s="4">
        <v>496</v>
      </c>
      <c r="F25" s="4">
        <v>1116000</v>
      </c>
      <c r="G25" s="4">
        <v>111600</v>
      </c>
      <c r="H25" s="4">
        <v>11160</v>
      </c>
      <c r="I25" s="4">
        <v>50220</v>
      </c>
      <c r="J25" s="4">
        <v>50220</v>
      </c>
      <c r="K25" s="4">
        <f t="shared" si="0"/>
        <v>100440</v>
      </c>
    </row>
    <row r="26" spans="1:11">
      <c r="A26" s="4">
        <v>24</v>
      </c>
      <c r="B26" s="4" t="s">
        <v>49</v>
      </c>
      <c r="C26" s="4" t="s">
        <v>25</v>
      </c>
      <c r="D26" s="5">
        <v>45350</v>
      </c>
      <c r="E26" s="4">
        <v>410</v>
      </c>
      <c r="F26" s="4">
        <v>922500</v>
      </c>
      <c r="G26" s="4">
        <v>92250</v>
      </c>
      <c r="H26" s="4">
        <v>9225</v>
      </c>
      <c r="I26" s="4">
        <v>41512.5</v>
      </c>
      <c r="J26" s="4">
        <v>41512.5</v>
      </c>
      <c r="K26" s="4">
        <f t="shared" si="0"/>
        <v>83025</v>
      </c>
    </row>
    <row r="27" spans="1:11">
      <c r="A27" s="4">
        <v>25</v>
      </c>
      <c r="B27" s="4" t="s">
        <v>50</v>
      </c>
      <c r="C27" s="4" t="s">
        <v>25</v>
      </c>
      <c r="D27" s="5">
        <v>45350</v>
      </c>
      <c r="E27" s="4">
        <v>558</v>
      </c>
      <c r="F27" s="4">
        <v>1255500</v>
      </c>
      <c r="G27" s="4">
        <v>125550</v>
      </c>
      <c r="H27" s="4">
        <v>12555</v>
      </c>
      <c r="I27" s="4">
        <v>56497.5</v>
      </c>
      <c r="J27" s="4">
        <v>56497.5</v>
      </c>
      <c r="K27" s="4">
        <f t="shared" si="0"/>
        <v>112995</v>
      </c>
    </row>
    <row r="28" ht="33" customHeight="1" spans="1:11">
      <c r="A28" s="4">
        <v>26</v>
      </c>
      <c r="B28" s="4" t="s">
        <v>51</v>
      </c>
      <c r="C28" s="6" t="s">
        <v>42</v>
      </c>
      <c r="D28" s="5">
        <v>45371</v>
      </c>
      <c r="E28" s="4">
        <v>976</v>
      </c>
      <c r="F28" s="4">
        <v>2928000</v>
      </c>
      <c r="G28" s="4">
        <v>292800</v>
      </c>
      <c r="H28" s="4">
        <v>29280</v>
      </c>
      <c r="I28" s="4">
        <v>131760</v>
      </c>
      <c r="J28" s="4">
        <v>131760</v>
      </c>
      <c r="K28" s="4">
        <f t="shared" si="0"/>
        <v>263520</v>
      </c>
    </row>
    <row r="29" ht="27" spans="1:11">
      <c r="A29" s="4">
        <v>27</v>
      </c>
      <c r="B29" s="4" t="s">
        <v>52</v>
      </c>
      <c r="C29" s="6" t="s">
        <v>42</v>
      </c>
      <c r="D29" s="5">
        <v>45371</v>
      </c>
      <c r="E29" s="4">
        <v>559</v>
      </c>
      <c r="F29" s="4">
        <v>1341600</v>
      </c>
      <c r="G29" s="4">
        <v>134160</v>
      </c>
      <c r="H29" s="4">
        <v>13416</v>
      </c>
      <c r="I29" s="4">
        <v>60372</v>
      </c>
      <c r="J29" s="4">
        <v>60372</v>
      </c>
      <c r="K29" s="4">
        <f t="shared" si="0"/>
        <v>120744</v>
      </c>
    </row>
    <row r="30" spans="1:11">
      <c r="A30" s="4">
        <v>28</v>
      </c>
      <c r="B30" s="4" t="s">
        <v>53</v>
      </c>
      <c r="C30" s="4" t="s">
        <v>54</v>
      </c>
      <c r="D30" s="5">
        <v>45408</v>
      </c>
      <c r="E30" s="4">
        <v>180</v>
      </c>
      <c r="F30" s="4">
        <v>388800</v>
      </c>
      <c r="G30" s="4">
        <v>38880</v>
      </c>
      <c r="H30" s="4">
        <v>3888</v>
      </c>
      <c r="I30" s="4">
        <v>17496</v>
      </c>
      <c r="J30" s="4">
        <v>17496</v>
      </c>
      <c r="K30" s="4">
        <f t="shared" si="0"/>
        <v>34992</v>
      </c>
    </row>
    <row r="31" spans="1:11">
      <c r="A31" s="4">
        <v>29</v>
      </c>
      <c r="B31" s="4" t="s">
        <v>55</v>
      </c>
      <c r="C31" s="4" t="s">
        <v>56</v>
      </c>
      <c r="D31" s="5">
        <v>45408</v>
      </c>
      <c r="E31" s="4">
        <v>270</v>
      </c>
      <c r="F31" s="4">
        <v>583200</v>
      </c>
      <c r="G31" s="4">
        <v>58320</v>
      </c>
      <c r="H31" s="4">
        <v>5832</v>
      </c>
      <c r="I31" s="4">
        <v>26244</v>
      </c>
      <c r="J31" s="4">
        <v>26244</v>
      </c>
      <c r="K31" s="4">
        <f t="shared" si="0"/>
        <v>52488</v>
      </c>
    </row>
    <row r="32" spans="1:11">
      <c r="A32" s="4"/>
      <c r="B32" s="4"/>
      <c r="C32" s="4"/>
      <c r="D32" s="4" t="s">
        <v>57</v>
      </c>
      <c r="E32" s="4">
        <f>SUM(E3:E31)</f>
        <v>12740</v>
      </c>
      <c r="F32" s="4">
        <f>SUM(F3:F31)</f>
        <v>41807000</v>
      </c>
      <c r="G32" s="4">
        <f>SUM(G3:G31)</f>
        <v>4180700</v>
      </c>
      <c r="H32" s="4">
        <f>SUM(H3:H31)</f>
        <v>418070</v>
      </c>
      <c r="I32" s="4">
        <f>SUM(I3:I31)</f>
        <v>1881315</v>
      </c>
      <c r="J32" s="4">
        <f>SUM(J3:J31)</f>
        <v>1881315</v>
      </c>
      <c r="K32" s="4">
        <f t="shared" si="0"/>
        <v>3762630</v>
      </c>
    </row>
  </sheetData>
  <sortState ref="A2:L30">
    <sortCondition ref="B2"/>
  </sortState>
  <mergeCells count="1">
    <mergeCell ref="A1:K1"/>
  </mergeCells>
  <pageMargins left="0.314583333333333" right="0.196527777777778" top="0.275" bottom="0.275" header="0.156944444444444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赵静</cp:lastModifiedBy>
  <dcterms:created xsi:type="dcterms:W3CDTF">2024-05-07T07:06:00Z</dcterms:created>
  <dcterms:modified xsi:type="dcterms:W3CDTF">2024-05-07T07:35:29Z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DB493A4D78634117A3916B970907B674</vt:lpwstr>
  </property>
  <property fmtid="{D5CDD505-2E9C-101B-9397-08002B2CF9AE}" pid="3" name="KSOProductBuildVer">
    <vt:lpwstr>2052-11.8.2.11718</vt:lpwstr>
  </property>
</Properties>
</file>