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710" windowHeight="12510"/>
  </bookViews>
  <sheets>
    <sheet name="Sheet1" sheetId="1" r:id="rId1"/>
  </sheets>
  <definedNames>
    <definedName name="_xlnm._FilterDatabase" localSheetId="0" hidden="1">Sheet1!$A$1:$S$2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<sst xmlns="http://schemas.openxmlformats.org/spreadsheetml/2006/main" count="33" uniqueCount="30">
  <si>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序号</t>
  </si>
  <si>
    <t>险种</t>
  </si>
  <si>
    <t>是否有阴雨天气保险</t>
  </si>
  <si>
    <t>保单号</t>
  </si>
  <si>
    <t>姓名</t>
  </si>
  <si>
    <t>合同亩数</t>
  </si>
  <si>
    <t>承保亩数</t>
  </si>
  <si>
    <t>株数</t>
  </si>
  <si>
    <t>签单保费</t>
  </si>
  <si>
    <t>财政补贴</t>
  </si>
  <si>
    <t>单位保额</t>
  </si>
  <si>
    <t>保额</t>
  </si>
  <si>
    <t>农户自缴</t>
  </si>
  <si>
    <t>起保日期</t>
  </si>
  <si>
    <t>终止日期</t>
  </si>
  <si>
    <t>市/县</t>
  </si>
  <si>
    <t>乡/镇/区</t>
  </si>
  <si>
    <t>种植地点</t>
  </si>
  <si>
    <t>联系电话</t>
  </si>
  <si>
    <t>芒果大灾</t>
  </si>
  <si>
    <t>有</t>
  </si>
  <si>
    <t>AHANDFH97623Q050132C</t>
  </si>
  <si>
    <t>施孝铝</t>
  </si>
  <si>
    <t>东方市</t>
  </si>
  <si>
    <t>感城镇</t>
  </si>
  <si>
    <t>东方市感城镇民兴村</t>
  </si>
  <si>
    <t>AHANDFH97624Q050000C</t>
  </si>
  <si>
    <t>甘久雄</t>
  </si>
  <si>
    <t>三家镇</t>
  </si>
  <si>
    <t>东方市三家镇红草村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</si>
</sst>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24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19</xdr:col>
      <xdr:colOff>0</xdr:colOff>
      <xdr:row>2</xdr:row>
      <xdr:rowOff>0</xdr:rowOff>
    </xdr:from>
    <xdr:to>
      <xdr:col>20</xdr:col>
      <xdr:colOff>0</xdr:colOff>
      <xdr:row>2</xdr:row>
      <xdr:rowOff>171450</xdr:rowOff>
    </xdr:to>
    <xdr:sp>
      <xdr:nvSpPr>
        <xdr:cNvPr id="1025" name="Host Control  1"/>
        <xdr:cNvSpPr/>
      </xdr:nvSpPr>
      <xdr:spPr>
        <a:xfrm>
          <a:off x="18421350" y="838200"/>
          <a:ext cx="685800" cy="17145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19050</xdr:colOff>
      <xdr:row>2</xdr:row>
      <xdr:rowOff>171450</xdr:rowOff>
    </xdr:to>
    <xdr:sp>
      <xdr:nvSpPr>
        <xdr:cNvPr id="1026" name="Host Control  2"/>
        <xdr:cNvSpPr/>
      </xdr:nvSpPr>
      <xdr:spPr>
        <a:xfrm>
          <a:off x="4448175" y="838200"/>
          <a:ext cx="685800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pane ySplit="1" topLeftCell="A2" activePane="bottomLeft" state="frozen"/>
      <selection/>
      <selection pane="bottomLeft" activeCell="E14" sqref="E14"/>
    </sheetView>
  </sheetViews>
  <sheetFormatPr defaultColWidth="9" defaultRowHeight="13.5" outlineLevelRow="2"/>
  <cols>
    <col min="1" max="1" width="7.25" style="3" customWidth="1"/>
    <col min="2" max="2" width="9" style="3"/>
    <col min="3" max="3" width="9.875" style="3" customWidth="1"/>
    <col min="4" max="4" width="22.125" style="3" customWidth="1"/>
    <col min="5" max="5" width="10.125" style="3" customWidth="1"/>
    <col min="6" max="6" width="8.75" style="2" customWidth="1"/>
    <col min="7" max="7" width="9.375" style="2"/>
    <col min="8" max="8" width="12.625" style="4"/>
    <col min="9" max="9" width="13.125" style="3" customWidth="1"/>
    <col min="10" max="10" width="16.75" style="3" customWidth="1"/>
    <col min="11" max="11" width="9" style="3"/>
    <col min="12" max="12" width="13.5" style="3" customWidth="1"/>
    <col min="13" max="13" width="14.25" style="3" customWidth="1"/>
    <col min="14" max="14" width="13.5" style="5" customWidth="1"/>
    <col min="15" max="15" width="13.625" style="5" customWidth="1"/>
    <col min="16" max="17" width="9" style="3"/>
    <col min="18" max="18" width="27.75" style="3" customWidth="1"/>
    <col min="19" max="19" width="13.125" style="3" customWidth="1"/>
    <col min="20" max="16384" width="9" style="3"/>
  </cols>
  <sheetData>
    <row r="1" s="1" customFormat="1" ht="35" customHeight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3" t="s">
        <v>13</v>
      </c>
      <c r="O1" s="13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="2" customFormat="1" ht="31" customHeight="1" spans="1:19">
      <c r="A2" s="9">
        <v>1</v>
      </c>
      <c r="B2" s="10" t="s">
        <v>19</v>
      </c>
      <c r="C2" s="9" t="s">
        <v>20</v>
      </c>
      <c r="D2" s="9" t="s">
        <v>21</v>
      </c>
      <c r="E2" s="9" t="s">
        <v>22</v>
      </c>
      <c r="F2" s="11">
        <v>36</v>
      </c>
      <c r="G2" s="12">
        <v>36</v>
      </c>
      <c r="H2" s="12">
        <v>1500</v>
      </c>
      <c r="I2" s="14">
        <v>23400</v>
      </c>
      <c r="J2" s="12">
        <f>I2*0.65</f>
        <v>15210</v>
      </c>
      <c r="K2" s="12">
        <v>120</v>
      </c>
      <c r="L2" s="14">
        <f>H2*K2</f>
        <v>180000</v>
      </c>
      <c r="M2" s="15">
        <f>I2*0.35</f>
        <v>8190</v>
      </c>
      <c r="N2" s="16">
        <v>45219</v>
      </c>
      <c r="O2" s="17">
        <v>45584</v>
      </c>
      <c r="P2" s="18" t="s">
        <v>23</v>
      </c>
      <c r="Q2" s="19" t="s">
        <v>24</v>
      </c>
      <c r="R2" s="9" t="s">
        <v>25</v>
      </c>
      <c r="S2" s="9">
        <v>15109832409</v>
      </c>
    </row>
    <row r="3" ht="22" customHeight="1" spans="1:19">
      <c r="A3" s="9">
        <v>1</v>
      </c>
      <c r="B3" s="10" t="s">
        <v>19</v>
      </c>
      <c r="C3" s="9" t="s">
        <v>20</v>
      </c>
      <c r="D3" s="9" t="s">
        <v>26</v>
      </c>
      <c r="E3" s="9" t="s">
        <v>27</v>
      </c>
      <c r="F3" s="11">
        <v>140</v>
      </c>
      <c r="G3" s="12">
        <v>140</v>
      </c>
      <c r="H3" s="12">
        <v>5900</v>
      </c>
      <c r="I3" s="14">
        <v>92040</v>
      </c>
      <c r="J3" s="12">
        <f>I3*0.65</f>
        <v>59826</v>
      </c>
      <c r="K3" s="12">
        <v>120</v>
      </c>
      <c r="L3" s="14">
        <f>H3*K3</f>
        <v>708000</v>
      </c>
      <c r="M3" s="15">
        <f>I3*0.35</f>
        <v>32214</v>
      </c>
      <c r="N3" s="16">
        <v>45331</v>
      </c>
      <c r="O3" s="17">
        <v>45696</v>
      </c>
      <c r="P3" s="18" t="s">
        <v>23</v>
      </c>
      <c r="Q3" s="19" t="s">
        <v>28</v>
      </c>
      <c r="R3" s="9" t="s">
        <v>29</v>
      </c>
      <c r="S3" s="9">
        <v>13700459598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TianH</cp:lastModifiedBy>
  <dcterms:created xsi:type="dcterms:W3CDTF">2021-09-03T01:55:00Z</dcterms:created>
  <dcterms:modified xsi:type="dcterms:W3CDTF">2024-05-22T09:26:58Z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9E99069247F847A6839430C197633DFF_12</vt:lpwstr>
  </property>
</Properties>
</file>