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sheet0!$A$1:$L$41</definedName>
  </definedNames>
  <calcPr calcId="144525"/>
</workbook>
</file>

<file path=xl/sharedStrings.xml><?xml version="1.0" encoding="utf-8"?>
<sst xmlns="http://schemas.openxmlformats.org/spreadsheetml/2006/main" count="89" uniqueCount="87">
  <si>
    <t>2024年11月01日至12月31日大棚及棚内瓜菜保险承保清单</t>
  </si>
  <si>
    <t>序号</t>
  </si>
  <si>
    <t>保单号</t>
  </si>
  <si>
    <t>被保人姓名</t>
  </si>
  <si>
    <t>起保日期</t>
  </si>
  <si>
    <t>投保亩数</t>
  </si>
  <si>
    <t>总保额</t>
  </si>
  <si>
    <t>总保费</t>
  </si>
  <si>
    <t>农户自缴保费</t>
  </si>
  <si>
    <t>省级补贴保费</t>
  </si>
  <si>
    <t>县级补贴保费</t>
  </si>
  <si>
    <t>应收合计</t>
  </si>
  <si>
    <t>PHF220244600N000000824</t>
  </si>
  <si>
    <t>郑有武</t>
  </si>
  <si>
    <t>PHF220244600N000000825</t>
  </si>
  <si>
    <t>邓劳红</t>
  </si>
  <si>
    <t>PHF220244600N000000849</t>
  </si>
  <si>
    <t>杨泽武</t>
  </si>
  <si>
    <t>PHF220244600N000000955</t>
  </si>
  <si>
    <t>叶地牛</t>
  </si>
  <si>
    <t>PHF220244600N000000956</t>
  </si>
  <si>
    <t>丁金轨</t>
  </si>
  <si>
    <t>PHF220244600N000000957</t>
  </si>
  <si>
    <t>卢石雄</t>
  </si>
  <si>
    <t>PHF220244600N000000958</t>
  </si>
  <si>
    <t>施恒润</t>
  </si>
  <si>
    <t>PHF220244600N000000959</t>
  </si>
  <si>
    <t>吴开波</t>
  </si>
  <si>
    <t>PHF220244600N000000960</t>
  </si>
  <si>
    <t>吴响福</t>
  </si>
  <si>
    <t>PHF220244600N000000961</t>
  </si>
  <si>
    <t>丁城强</t>
  </si>
  <si>
    <t>PHF220244600N000000962</t>
  </si>
  <si>
    <t>吴开龙</t>
  </si>
  <si>
    <t>PHF220244600N000000963</t>
  </si>
  <si>
    <t>杨小进</t>
  </si>
  <si>
    <t>PHF220244600N000000964</t>
  </si>
  <si>
    <t>吴才文</t>
  </si>
  <si>
    <t>PHF220244600N000000965</t>
  </si>
  <si>
    <t>杨辉</t>
  </si>
  <si>
    <t>PHF220244600N000000966</t>
  </si>
  <si>
    <t>PHF220244600N000000967</t>
  </si>
  <si>
    <t>胡家珠</t>
  </si>
  <si>
    <t>PHF220244600N000000968</t>
  </si>
  <si>
    <t>PHF220244600N000000969</t>
  </si>
  <si>
    <t>吴丁脱</t>
  </si>
  <si>
    <t>PHF220244600N000000970</t>
  </si>
  <si>
    <t>吴丁锐</t>
  </si>
  <si>
    <t>PHF220244600N000000971</t>
  </si>
  <si>
    <t>陈农</t>
  </si>
  <si>
    <t>PHF220244600N000000972</t>
  </si>
  <si>
    <t>吴神兵</t>
  </si>
  <si>
    <t>PHF220244600N000000973</t>
  </si>
  <si>
    <t>苏时红</t>
  </si>
  <si>
    <t>PHF220244600N000000974</t>
  </si>
  <si>
    <t>杨嫦童</t>
  </si>
  <si>
    <t>PHF220244600N000000975</t>
  </si>
  <si>
    <t>吴如由</t>
  </si>
  <si>
    <t>PHF220244600N000000976</t>
  </si>
  <si>
    <t>邓恩珠</t>
  </si>
  <si>
    <t>PHF220244600N000000977</t>
  </si>
  <si>
    <t>杨泽邱</t>
  </si>
  <si>
    <t>PHF220244600N000000978</t>
  </si>
  <si>
    <t>吴汉真</t>
  </si>
  <si>
    <t>PHF220244600N000000979</t>
  </si>
  <si>
    <t>丁贵兴</t>
  </si>
  <si>
    <t>PHF220244600N000000980</t>
  </si>
  <si>
    <t>吴公地</t>
  </si>
  <si>
    <t>PHF220244600N000000981</t>
  </si>
  <si>
    <t>杨泽跃</t>
  </si>
  <si>
    <t>PHF220244600N000000982</t>
  </si>
  <si>
    <t>陈永劲</t>
  </si>
  <si>
    <t>PHF220244600N000000983</t>
  </si>
  <si>
    <t>苏吉浪</t>
  </si>
  <si>
    <t>PHF220244600N000000984</t>
  </si>
  <si>
    <t>苏其文</t>
  </si>
  <si>
    <t>PHF220244600N000000985</t>
  </si>
  <si>
    <t>麦杰斌</t>
  </si>
  <si>
    <t>PHF220244600N000000986</t>
  </si>
  <si>
    <t>陈经河</t>
  </si>
  <si>
    <t>PHF220244600N000000987</t>
  </si>
  <si>
    <t>陈英林</t>
  </si>
  <si>
    <t>PHF220244600N000000989</t>
  </si>
  <si>
    <t>吴少真</t>
  </si>
  <si>
    <t>PHF220244600N000000990</t>
  </si>
  <si>
    <t>麦良会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</si>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</sst>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pane ySplit="2" topLeftCell="A3" activePane="bottomLeft" state="frozen"/>
      <selection/>
      <selection pane="bottomLeft" activeCell="O32" sqref="O32"/>
    </sheetView>
  </sheetViews>
  <sheetFormatPr defaultColWidth="9" defaultRowHeight="13.5"/>
  <cols>
    <col min="1" max="1" width="6" customWidth="1"/>
    <col min="2" max="2" width="24.125" customWidth="1"/>
    <col min="3" max="3" width="12.125" customWidth="1"/>
    <col min="4" max="4" width="11.5"/>
    <col min="5" max="5" width="8.65833333333333" customWidth="1"/>
    <col min="6" max="6" width="11.9166666666667" customWidth="1"/>
    <col min="7" max="7" width="14.0416666666667" customWidth="1"/>
    <col min="8" max="8" width="16.4083333333333" customWidth="1"/>
    <col min="9" max="9" width="13.3" customWidth="1"/>
    <col min="10" max="10" width="13.4333333333333" customWidth="1"/>
    <col min="11" max="11" width="14.0416666666667" customWidth="1"/>
    <col min="14" max="14" width="10.75" customWidth="1"/>
    <col min="15" max="15" width="12.25" customWidth="1"/>
    <col min="16" max="16" width="11.375" customWidth="1"/>
  </cols>
  <sheetData>
    <row r="1" customFormat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2">
      <c r="A3" s="4">
        <v>1</v>
      </c>
      <c r="B3" s="5" t="s">
        <v>12</v>
      </c>
      <c r="C3" s="5" t="s">
        <v>13</v>
      </c>
      <c r="D3" s="6">
        <v>45597</v>
      </c>
      <c r="E3" s="7">
        <v>10</v>
      </c>
      <c r="F3" s="4">
        <v>155000</v>
      </c>
      <c r="G3" s="4">
        <v>8762</v>
      </c>
      <c r="H3" s="4">
        <v>3504.8</v>
      </c>
      <c r="I3" s="4">
        <v>3504.8</v>
      </c>
      <c r="J3" s="4">
        <v>1752.4</v>
      </c>
      <c r="K3" s="4">
        <f>I3+J3</f>
        <v>5257.2</v>
      </c>
      <c r="L3" s="1"/>
    </row>
    <row r="4" spans="1:12">
      <c r="A4" s="4">
        <v>2</v>
      </c>
      <c r="B4" s="5" t="s">
        <v>14</v>
      </c>
      <c r="C4" s="5" t="s">
        <v>15</v>
      </c>
      <c r="D4" s="6">
        <v>45598</v>
      </c>
      <c r="E4" s="7">
        <v>16</v>
      </c>
      <c r="F4" s="4">
        <v>248000</v>
      </c>
      <c r="G4" s="4">
        <v>14019.2</v>
      </c>
      <c r="H4" s="4">
        <v>5607.68</v>
      </c>
      <c r="I4" s="4">
        <v>5607.68</v>
      </c>
      <c r="J4" s="4">
        <v>2803.84</v>
      </c>
      <c r="K4" s="4">
        <f>I4+J4</f>
        <v>8411.52</v>
      </c>
      <c r="L4" s="1"/>
    </row>
    <row r="5" spans="1:12">
      <c r="A5" s="4">
        <v>3</v>
      </c>
      <c r="B5" s="5" t="s">
        <v>16</v>
      </c>
      <c r="C5" s="5" t="s">
        <v>17</v>
      </c>
      <c r="D5" s="6">
        <v>45597</v>
      </c>
      <c r="E5" s="7">
        <v>14</v>
      </c>
      <c r="F5" s="4">
        <v>221200</v>
      </c>
      <c r="G5" s="4">
        <v>12332.32</v>
      </c>
      <c r="H5" s="4">
        <v>4932.93</v>
      </c>
      <c r="I5" s="4">
        <v>4932.93</v>
      </c>
      <c r="J5" s="4">
        <v>2466.46</v>
      </c>
      <c r="K5" s="4">
        <f t="shared" ref="K5:K68" si="0">I5+J5</f>
        <v>7399.39</v>
      </c>
      <c r="L5" s="1"/>
    </row>
    <row r="6" spans="1:12">
      <c r="A6" s="4">
        <v>4</v>
      </c>
      <c r="B6" s="5" t="s">
        <v>18</v>
      </c>
      <c r="C6" s="5" t="s">
        <v>19</v>
      </c>
      <c r="D6" s="6">
        <v>45601</v>
      </c>
      <c r="E6" s="7">
        <v>15</v>
      </c>
      <c r="F6" s="4">
        <v>220500</v>
      </c>
      <c r="G6" s="4">
        <v>12955.8</v>
      </c>
      <c r="H6" s="4">
        <v>5182.32</v>
      </c>
      <c r="I6" s="4">
        <v>5182.32</v>
      </c>
      <c r="J6" s="4">
        <v>2591.16</v>
      </c>
      <c r="K6" s="4">
        <f t="shared" si="0"/>
        <v>7773.48</v>
      </c>
      <c r="L6" s="1"/>
    </row>
    <row r="7" spans="1:12">
      <c r="A7" s="4">
        <v>5</v>
      </c>
      <c r="B7" s="5" t="s">
        <v>20</v>
      </c>
      <c r="C7" s="5" t="s">
        <v>21</v>
      </c>
      <c r="D7" s="6">
        <v>45601</v>
      </c>
      <c r="E7" s="7">
        <v>43</v>
      </c>
      <c r="F7" s="4">
        <v>688000</v>
      </c>
      <c r="G7" s="4">
        <v>38012</v>
      </c>
      <c r="H7" s="4">
        <v>15204.8</v>
      </c>
      <c r="I7" s="4">
        <v>15204.8</v>
      </c>
      <c r="J7" s="4">
        <v>7602.4</v>
      </c>
      <c r="K7" s="4">
        <f t="shared" si="0"/>
        <v>22807.2</v>
      </c>
      <c r="L7" s="1"/>
    </row>
    <row r="8" spans="1:12">
      <c r="A8" s="4">
        <v>6</v>
      </c>
      <c r="B8" s="5" t="s">
        <v>22</v>
      </c>
      <c r="C8" s="5" t="s">
        <v>23</v>
      </c>
      <c r="D8" s="6">
        <v>45601</v>
      </c>
      <c r="E8" s="7">
        <v>30</v>
      </c>
      <c r="F8" s="4">
        <v>474000</v>
      </c>
      <c r="G8" s="4">
        <v>26426.4</v>
      </c>
      <c r="H8" s="4">
        <v>10570.56</v>
      </c>
      <c r="I8" s="4">
        <v>10570.56</v>
      </c>
      <c r="J8" s="4">
        <v>5285.28</v>
      </c>
      <c r="K8" s="4">
        <f t="shared" si="0"/>
        <v>15855.84</v>
      </c>
      <c r="L8" s="1"/>
    </row>
    <row r="9" spans="1:12">
      <c r="A9" s="4">
        <v>7</v>
      </c>
      <c r="B9" s="5" t="s">
        <v>24</v>
      </c>
      <c r="C9" s="5" t="s">
        <v>25</v>
      </c>
      <c r="D9" s="6">
        <v>45602</v>
      </c>
      <c r="E9" s="7">
        <v>128</v>
      </c>
      <c r="F9" s="4">
        <v>1894400</v>
      </c>
      <c r="G9" s="4">
        <v>102236.16</v>
      </c>
      <c r="H9" s="4">
        <v>40894.46</v>
      </c>
      <c r="I9" s="4">
        <v>40894.46</v>
      </c>
      <c r="J9" s="4">
        <v>20447.24</v>
      </c>
      <c r="K9" s="4">
        <f t="shared" si="0"/>
        <v>61341.7</v>
      </c>
      <c r="L9" s="1"/>
    </row>
    <row r="10" spans="1:12">
      <c r="A10" s="4">
        <v>8</v>
      </c>
      <c r="B10" s="5" t="s">
        <v>26</v>
      </c>
      <c r="C10" s="5" t="s">
        <v>27</v>
      </c>
      <c r="D10" s="6">
        <v>45602</v>
      </c>
      <c r="E10" s="7">
        <v>40</v>
      </c>
      <c r="F10" s="4">
        <v>592000</v>
      </c>
      <c r="G10" s="4">
        <v>31948.8</v>
      </c>
      <c r="H10" s="4">
        <v>12779.52</v>
      </c>
      <c r="I10" s="4">
        <v>12779.52</v>
      </c>
      <c r="J10" s="4">
        <v>6389.76</v>
      </c>
      <c r="K10" s="4">
        <f t="shared" si="0"/>
        <v>19169.28</v>
      </c>
      <c r="L10" s="1"/>
    </row>
    <row r="11" spans="1:12">
      <c r="A11" s="4">
        <v>9</v>
      </c>
      <c r="B11" s="5" t="s">
        <v>28</v>
      </c>
      <c r="C11" s="5" t="s">
        <v>29</v>
      </c>
      <c r="D11" s="6">
        <v>45602</v>
      </c>
      <c r="E11" s="7">
        <v>14</v>
      </c>
      <c r="F11" s="4">
        <v>217000</v>
      </c>
      <c r="G11" s="4">
        <v>12266.8</v>
      </c>
      <c r="H11" s="4">
        <v>4906.72</v>
      </c>
      <c r="I11" s="4">
        <v>4906.72</v>
      </c>
      <c r="J11" s="4">
        <v>2453.36</v>
      </c>
      <c r="K11" s="4">
        <f t="shared" si="0"/>
        <v>7360.08</v>
      </c>
      <c r="L11" s="1"/>
    </row>
    <row r="12" spans="1:12">
      <c r="A12" s="4">
        <v>10</v>
      </c>
      <c r="B12" s="5" t="s">
        <v>30</v>
      </c>
      <c r="C12" s="5" t="s">
        <v>31</v>
      </c>
      <c r="D12" s="6">
        <v>45602</v>
      </c>
      <c r="E12" s="7">
        <v>64</v>
      </c>
      <c r="F12" s="4">
        <v>992000</v>
      </c>
      <c r="G12" s="4">
        <v>56076.8</v>
      </c>
      <c r="H12" s="4">
        <v>22430.72</v>
      </c>
      <c r="I12" s="4">
        <v>22430.72</v>
      </c>
      <c r="J12" s="4">
        <v>11215.36</v>
      </c>
      <c r="K12" s="4">
        <f t="shared" si="0"/>
        <v>33646.08</v>
      </c>
      <c r="L12" s="1"/>
    </row>
    <row r="13" spans="1:12">
      <c r="A13" s="4">
        <v>11</v>
      </c>
      <c r="B13" s="5" t="s">
        <v>32</v>
      </c>
      <c r="C13" s="5" t="s">
        <v>33</v>
      </c>
      <c r="D13" s="6">
        <v>45607</v>
      </c>
      <c r="E13" s="7">
        <v>14</v>
      </c>
      <c r="F13" s="4">
        <v>217000</v>
      </c>
      <c r="G13" s="4">
        <v>12266.8</v>
      </c>
      <c r="H13" s="4">
        <v>4906.72</v>
      </c>
      <c r="I13" s="4">
        <v>4906.72</v>
      </c>
      <c r="J13" s="4">
        <v>2453.36</v>
      </c>
      <c r="K13" s="4">
        <f t="shared" si="0"/>
        <v>7360.08</v>
      </c>
      <c r="L13" s="1"/>
    </row>
    <row r="14" spans="1:12">
      <c r="A14" s="4">
        <v>12</v>
      </c>
      <c r="B14" s="5" t="s">
        <v>34</v>
      </c>
      <c r="C14" s="5" t="s">
        <v>35</v>
      </c>
      <c r="D14" s="6">
        <v>45602</v>
      </c>
      <c r="E14" s="7">
        <v>25</v>
      </c>
      <c r="F14" s="4">
        <v>387500</v>
      </c>
      <c r="G14" s="4">
        <v>21905</v>
      </c>
      <c r="H14" s="4">
        <v>8762</v>
      </c>
      <c r="I14" s="4">
        <v>8762</v>
      </c>
      <c r="J14" s="4">
        <v>4381</v>
      </c>
      <c r="K14" s="4">
        <f t="shared" si="0"/>
        <v>13143</v>
      </c>
      <c r="L14" s="1"/>
    </row>
    <row r="15" spans="1:12">
      <c r="A15" s="4">
        <v>13</v>
      </c>
      <c r="B15" s="5" t="s">
        <v>36</v>
      </c>
      <c r="C15" s="5" t="s">
        <v>37</v>
      </c>
      <c r="D15" s="6">
        <v>45602</v>
      </c>
      <c r="E15" s="7">
        <v>30</v>
      </c>
      <c r="F15" s="4">
        <v>414000</v>
      </c>
      <c r="G15" s="4">
        <v>25490.4</v>
      </c>
      <c r="H15" s="4">
        <v>10196.16</v>
      </c>
      <c r="I15" s="4">
        <v>10196.16</v>
      </c>
      <c r="J15" s="4">
        <v>5098.08</v>
      </c>
      <c r="K15" s="4">
        <f t="shared" si="0"/>
        <v>15294.24</v>
      </c>
      <c r="L15" s="1"/>
    </row>
    <row r="16" spans="1:12">
      <c r="A16" s="4">
        <v>14</v>
      </c>
      <c r="B16" s="5" t="s">
        <v>38</v>
      </c>
      <c r="C16" s="5" t="s">
        <v>39</v>
      </c>
      <c r="D16" s="6">
        <v>45602</v>
      </c>
      <c r="E16" s="7">
        <v>53</v>
      </c>
      <c r="F16" s="4">
        <v>837400</v>
      </c>
      <c r="G16" s="4">
        <v>46686.64</v>
      </c>
      <c r="H16" s="4">
        <v>18674.66</v>
      </c>
      <c r="I16" s="4">
        <v>18674.66</v>
      </c>
      <c r="J16" s="4">
        <v>9337.32</v>
      </c>
      <c r="K16" s="4">
        <f t="shared" si="0"/>
        <v>28011.98</v>
      </c>
      <c r="L16" s="1"/>
    </row>
    <row r="17" spans="1:12">
      <c r="A17" s="4">
        <v>15</v>
      </c>
      <c r="B17" s="5" t="s">
        <v>40</v>
      </c>
      <c r="C17" s="5" t="s">
        <v>39</v>
      </c>
      <c r="D17" s="6">
        <v>45602</v>
      </c>
      <c r="E17" s="7">
        <v>27</v>
      </c>
      <c r="F17" s="4">
        <v>426600</v>
      </c>
      <c r="G17" s="4">
        <v>23783.76</v>
      </c>
      <c r="H17" s="4">
        <v>9513.5</v>
      </c>
      <c r="I17" s="4">
        <v>9513.5</v>
      </c>
      <c r="J17" s="4">
        <v>4756.76</v>
      </c>
      <c r="K17" s="4">
        <f t="shared" si="0"/>
        <v>14270.26</v>
      </c>
      <c r="L17" s="1"/>
    </row>
    <row r="18" spans="1:12">
      <c r="A18" s="4">
        <v>16</v>
      </c>
      <c r="B18" s="5" t="s">
        <v>41</v>
      </c>
      <c r="C18" s="5" t="s">
        <v>42</v>
      </c>
      <c r="D18" s="6">
        <v>45602</v>
      </c>
      <c r="E18" s="7">
        <v>25</v>
      </c>
      <c r="F18" s="4">
        <v>395000</v>
      </c>
      <c r="G18" s="4">
        <v>22022</v>
      </c>
      <c r="H18" s="4">
        <v>8808.8</v>
      </c>
      <c r="I18" s="4">
        <v>8808.8</v>
      </c>
      <c r="J18" s="4">
        <v>4404.4</v>
      </c>
      <c r="K18" s="4">
        <f t="shared" si="0"/>
        <v>13213.2</v>
      </c>
      <c r="L18" s="1"/>
    </row>
    <row r="19" spans="1:12">
      <c r="A19" s="4">
        <v>17</v>
      </c>
      <c r="B19" s="5" t="s">
        <v>43</v>
      </c>
      <c r="C19" s="5" t="s">
        <v>42</v>
      </c>
      <c r="D19" s="6">
        <v>45602</v>
      </c>
      <c r="E19" s="7">
        <v>28</v>
      </c>
      <c r="F19" s="4">
        <v>442400</v>
      </c>
      <c r="G19" s="4">
        <v>24664.64</v>
      </c>
      <c r="H19" s="4">
        <v>9865.86</v>
      </c>
      <c r="I19" s="4">
        <v>9865.86</v>
      </c>
      <c r="J19" s="4">
        <v>4932.92</v>
      </c>
      <c r="K19" s="4">
        <f t="shared" si="0"/>
        <v>14798.78</v>
      </c>
      <c r="L19" s="1"/>
    </row>
    <row r="20" spans="1:12">
      <c r="A20" s="4">
        <v>18</v>
      </c>
      <c r="B20" s="5" t="s">
        <v>44</v>
      </c>
      <c r="C20" s="5" t="s">
        <v>45</v>
      </c>
      <c r="D20" s="6">
        <v>45602</v>
      </c>
      <c r="E20" s="7">
        <v>23</v>
      </c>
      <c r="F20" s="4">
        <v>356500</v>
      </c>
      <c r="G20" s="4">
        <v>20152.6</v>
      </c>
      <c r="H20" s="4">
        <v>8061.04</v>
      </c>
      <c r="I20" s="4">
        <v>8061.04</v>
      </c>
      <c r="J20" s="4">
        <v>4030.52</v>
      </c>
      <c r="K20" s="4">
        <f t="shared" si="0"/>
        <v>12091.56</v>
      </c>
      <c r="L20" s="1"/>
    </row>
    <row r="21" spans="1:12">
      <c r="A21" s="4">
        <v>19</v>
      </c>
      <c r="B21" s="5" t="s">
        <v>46</v>
      </c>
      <c r="C21" s="5" t="s">
        <v>47</v>
      </c>
      <c r="D21" s="6">
        <v>45603</v>
      </c>
      <c r="E21" s="7">
        <v>16</v>
      </c>
      <c r="F21" s="4">
        <v>248000</v>
      </c>
      <c r="G21" s="4">
        <v>14019.2</v>
      </c>
      <c r="H21" s="4">
        <v>5607.68</v>
      </c>
      <c r="I21" s="4">
        <v>5607.68</v>
      </c>
      <c r="J21" s="4">
        <v>2803.84</v>
      </c>
      <c r="K21" s="4">
        <f t="shared" si="0"/>
        <v>8411.52</v>
      </c>
      <c r="L21" s="1"/>
    </row>
    <row r="22" spans="1:12">
      <c r="A22" s="4">
        <v>20</v>
      </c>
      <c r="B22" s="5" t="s">
        <v>48</v>
      </c>
      <c r="C22" s="5" t="s">
        <v>49</v>
      </c>
      <c r="D22" s="6">
        <v>45612</v>
      </c>
      <c r="E22" s="7">
        <v>15</v>
      </c>
      <c r="F22" s="4">
        <v>232500</v>
      </c>
      <c r="G22" s="4">
        <v>13143</v>
      </c>
      <c r="H22" s="4">
        <v>5257.2</v>
      </c>
      <c r="I22" s="4">
        <v>5257.2</v>
      </c>
      <c r="J22" s="4">
        <v>2628.6</v>
      </c>
      <c r="K22" s="4">
        <f t="shared" si="0"/>
        <v>7885.8</v>
      </c>
      <c r="L22" s="1"/>
    </row>
    <row r="23" spans="1:12">
      <c r="A23" s="4">
        <v>21</v>
      </c>
      <c r="B23" s="5" t="s">
        <v>50</v>
      </c>
      <c r="C23" s="5" t="s">
        <v>51</v>
      </c>
      <c r="D23" s="6">
        <v>45603</v>
      </c>
      <c r="E23" s="7">
        <v>27</v>
      </c>
      <c r="F23" s="4">
        <v>418500</v>
      </c>
      <c r="G23" s="4">
        <v>23657.4</v>
      </c>
      <c r="H23" s="4">
        <v>9462.96</v>
      </c>
      <c r="I23" s="4">
        <v>9462.96</v>
      </c>
      <c r="J23" s="4">
        <v>4731.48</v>
      </c>
      <c r="K23" s="4">
        <f t="shared" si="0"/>
        <v>14194.44</v>
      </c>
      <c r="L23" s="1"/>
    </row>
    <row r="24" spans="1:12">
      <c r="A24" s="4">
        <v>22</v>
      </c>
      <c r="B24" s="5" t="s">
        <v>52</v>
      </c>
      <c r="C24" s="5" t="s">
        <v>53</v>
      </c>
      <c r="D24" s="6">
        <v>45607</v>
      </c>
      <c r="E24" s="7">
        <v>53</v>
      </c>
      <c r="F24" s="4">
        <v>821500</v>
      </c>
      <c r="G24" s="4">
        <v>46438.6</v>
      </c>
      <c r="H24" s="4">
        <v>18575.44</v>
      </c>
      <c r="I24" s="4">
        <v>18575.44</v>
      </c>
      <c r="J24" s="4">
        <v>9287.72</v>
      </c>
      <c r="K24" s="4">
        <f t="shared" si="0"/>
        <v>27863.16</v>
      </c>
      <c r="L24" s="1"/>
    </row>
    <row r="25" spans="1:12">
      <c r="A25" s="4">
        <v>23</v>
      </c>
      <c r="B25" s="5" t="s">
        <v>54</v>
      </c>
      <c r="C25" s="5" t="s">
        <v>55</v>
      </c>
      <c r="D25" s="6">
        <v>45607</v>
      </c>
      <c r="E25" s="7">
        <v>93</v>
      </c>
      <c r="F25" s="4">
        <v>1441500</v>
      </c>
      <c r="G25" s="4">
        <v>81486.6</v>
      </c>
      <c r="H25" s="4">
        <v>32594.64</v>
      </c>
      <c r="I25" s="4">
        <v>32594.64</v>
      </c>
      <c r="J25" s="4">
        <v>16297.32</v>
      </c>
      <c r="K25" s="4">
        <f t="shared" si="0"/>
        <v>48891.96</v>
      </c>
      <c r="L25" s="1"/>
    </row>
    <row r="26" spans="1:12">
      <c r="A26" s="4">
        <v>24</v>
      </c>
      <c r="B26" s="5" t="s">
        <v>56</v>
      </c>
      <c r="C26" s="5" t="s">
        <v>57</v>
      </c>
      <c r="D26" s="6">
        <v>45603</v>
      </c>
      <c r="E26" s="7">
        <v>18</v>
      </c>
      <c r="F26" s="4">
        <v>279000</v>
      </c>
      <c r="G26" s="4">
        <v>15771.6</v>
      </c>
      <c r="H26" s="4">
        <v>6308.64</v>
      </c>
      <c r="I26" s="4">
        <v>6308.64</v>
      </c>
      <c r="J26" s="4">
        <v>3154.32</v>
      </c>
      <c r="K26" s="4">
        <f t="shared" si="0"/>
        <v>9462.96</v>
      </c>
      <c r="L26" s="1"/>
    </row>
    <row r="27" spans="1:12">
      <c r="A27" s="4">
        <v>25</v>
      </c>
      <c r="B27" s="5" t="s">
        <v>58</v>
      </c>
      <c r="C27" s="5" t="s">
        <v>59</v>
      </c>
      <c r="D27" s="6">
        <v>45603</v>
      </c>
      <c r="E27" s="7">
        <v>20</v>
      </c>
      <c r="F27" s="4">
        <v>310000</v>
      </c>
      <c r="G27" s="4">
        <v>17524</v>
      </c>
      <c r="H27" s="4">
        <v>7009.6</v>
      </c>
      <c r="I27" s="4">
        <v>7009.6</v>
      </c>
      <c r="J27" s="4">
        <v>3504.8</v>
      </c>
      <c r="K27" s="4">
        <f t="shared" si="0"/>
        <v>10514.4</v>
      </c>
      <c r="L27" s="1"/>
    </row>
    <row r="28" spans="1:12">
      <c r="A28" s="4">
        <v>26</v>
      </c>
      <c r="B28" s="5" t="s">
        <v>60</v>
      </c>
      <c r="C28" s="5" t="s">
        <v>61</v>
      </c>
      <c r="D28" s="6">
        <v>45604</v>
      </c>
      <c r="E28" s="7">
        <v>19</v>
      </c>
      <c r="F28" s="4">
        <v>300200</v>
      </c>
      <c r="G28" s="4">
        <v>16736.72</v>
      </c>
      <c r="H28" s="4">
        <v>6694.69</v>
      </c>
      <c r="I28" s="4">
        <v>6694.69</v>
      </c>
      <c r="J28" s="4">
        <v>3347.34</v>
      </c>
      <c r="K28" s="4">
        <f t="shared" si="0"/>
        <v>10042.03</v>
      </c>
      <c r="L28" s="1"/>
    </row>
    <row r="29" spans="1:12">
      <c r="A29" s="4">
        <v>27</v>
      </c>
      <c r="B29" s="5" t="s">
        <v>62</v>
      </c>
      <c r="C29" s="5" t="s">
        <v>63</v>
      </c>
      <c r="D29" s="6">
        <v>45604</v>
      </c>
      <c r="E29" s="7">
        <v>25</v>
      </c>
      <c r="F29" s="4">
        <v>395000</v>
      </c>
      <c r="G29" s="4">
        <v>22022</v>
      </c>
      <c r="H29" s="4">
        <v>8808.8</v>
      </c>
      <c r="I29" s="4">
        <v>8808.8</v>
      </c>
      <c r="J29" s="4">
        <v>4404.4</v>
      </c>
      <c r="K29" s="4">
        <f t="shared" si="0"/>
        <v>13213.2</v>
      </c>
      <c r="L29" s="1"/>
    </row>
    <row r="30" spans="1:12">
      <c r="A30" s="4">
        <v>28</v>
      </c>
      <c r="B30" s="5" t="s">
        <v>64</v>
      </c>
      <c r="C30" s="5" t="s">
        <v>65</v>
      </c>
      <c r="D30" s="6">
        <v>45604</v>
      </c>
      <c r="E30" s="7">
        <v>24</v>
      </c>
      <c r="F30" s="4">
        <v>379200</v>
      </c>
      <c r="G30" s="4">
        <v>21141.12</v>
      </c>
      <c r="H30" s="4">
        <v>8456.45</v>
      </c>
      <c r="I30" s="4">
        <v>8456.45</v>
      </c>
      <c r="J30" s="4">
        <v>4228.22</v>
      </c>
      <c r="K30" s="4">
        <f t="shared" si="0"/>
        <v>12684.67</v>
      </c>
      <c r="L30" s="1"/>
    </row>
    <row r="31" spans="1:12">
      <c r="A31" s="4">
        <v>29</v>
      </c>
      <c r="B31" s="5" t="s">
        <v>66</v>
      </c>
      <c r="C31" s="5" t="s">
        <v>67</v>
      </c>
      <c r="D31" s="6">
        <v>45604</v>
      </c>
      <c r="E31" s="7">
        <v>43</v>
      </c>
      <c r="F31" s="4">
        <v>666500</v>
      </c>
      <c r="G31" s="4">
        <v>37676.6</v>
      </c>
      <c r="H31" s="4">
        <v>15070.64</v>
      </c>
      <c r="I31" s="4">
        <v>15070.64</v>
      </c>
      <c r="J31" s="4">
        <v>7535.32</v>
      </c>
      <c r="K31" s="4">
        <f t="shared" si="0"/>
        <v>22605.96</v>
      </c>
      <c r="L31" s="1"/>
    </row>
    <row r="32" spans="1:12">
      <c r="A32" s="4">
        <v>30</v>
      </c>
      <c r="B32" s="5" t="s">
        <v>68</v>
      </c>
      <c r="C32" s="5" t="s">
        <v>69</v>
      </c>
      <c r="D32" s="6">
        <v>45605</v>
      </c>
      <c r="E32" s="7">
        <v>16</v>
      </c>
      <c r="F32" s="4">
        <v>248000</v>
      </c>
      <c r="G32" s="4">
        <v>14019.2</v>
      </c>
      <c r="H32" s="4">
        <v>5607.68</v>
      </c>
      <c r="I32" s="4">
        <v>5607.68</v>
      </c>
      <c r="J32" s="4">
        <v>2803.84</v>
      </c>
      <c r="K32" s="4">
        <f t="shared" si="0"/>
        <v>8411.52</v>
      </c>
      <c r="L32" s="1"/>
    </row>
    <row r="33" spans="1:12">
      <c r="A33" s="4">
        <v>31</v>
      </c>
      <c r="B33" s="5" t="s">
        <v>70</v>
      </c>
      <c r="C33" s="5" t="s">
        <v>71</v>
      </c>
      <c r="D33" s="6">
        <v>45605</v>
      </c>
      <c r="E33" s="7">
        <v>24</v>
      </c>
      <c r="F33" s="4">
        <v>379200</v>
      </c>
      <c r="G33" s="4">
        <v>21141.12</v>
      </c>
      <c r="H33" s="4">
        <v>8456.45</v>
      </c>
      <c r="I33" s="4">
        <v>8456.45</v>
      </c>
      <c r="J33" s="4">
        <v>4228.22</v>
      </c>
      <c r="K33" s="4">
        <f t="shared" si="0"/>
        <v>12684.67</v>
      </c>
      <c r="L33" s="1"/>
    </row>
    <row r="34" spans="1:12">
      <c r="A34" s="4">
        <v>32</v>
      </c>
      <c r="B34" s="5" t="s">
        <v>72</v>
      </c>
      <c r="C34" s="5" t="s">
        <v>73</v>
      </c>
      <c r="D34" s="6">
        <v>45605</v>
      </c>
      <c r="E34" s="7">
        <v>16</v>
      </c>
      <c r="F34" s="4">
        <v>252800</v>
      </c>
      <c r="G34" s="4">
        <v>14094.08</v>
      </c>
      <c r="H34" s="4">
        <v>5637.63</v>
      </c>
      <c r="I34" s="4">
        <v>5637.63</v>
      </c>
      <c r="J34" s="4">
        <v>2818.82</v>
      </c>
      <c r="K34" s="4">
        <f t="shared" si="0"/>
        <v>8456.45</v>
      </c>
      <c r="L34" s="1"/>
    </row>
    <row r="35" spans="1:12">
      <c r="A35" s="4">
        <v>33</v>
      </c>
      <c r="B35" s="5" t="s">
        <v>74</v>
      </c>
      <c r="C35" s="5" t="s">
        <v>75</v>
      </c>
      <c r="D35" s="6">
        <v>45605</v>
      </c>
      <c r="E35" s="7">
        <v>28</v>
      </c>
      <c r="F35" s="4">
        <v>434000</v>
      </c>
      <c r="G35" s="4">
        <v>24533.6</v>
      </c>
      <c r="H35" s="4">
        <v>9813.44</v>
      </c>
      <c r="I35" s="4">
        <v>9813.44</v>
      </c>
      <c r="J35" s="4">
        <v>4906.72</v>
      </c>
      <c r="K35" s="4">
        <f t="shared" si="0"/>
        <v>14720.16</v>
      </c>
      <c r="L35" s="1"/>
    </row>
    <row r="36" s="1" customFormat="1" spans="1:11">
      <c r="A36" s="4">
        <v>34</v>
      </c>
      <c r="B36" s="5" t="s">
        <v>76</v>
      </c>
      <c r="C36" s="5" t="s">
        <v>77</v>
      </c>
      <c r="D36" s="6">
        <v>45609</v>
      </c>
      <c r="E36" s="7">
        <v>19</v>
      </c>
      <c r="F36" s="4">
        <v>294500</v>
      </c>
      <c r="G36" s="4">
        <v>16647.8</v>
      </c>
      <c r="H36" s="4">
        <v>6659.12</v>
      </c>
      <c r="I36" s="4">
        <v>6659.12</v>
      </c>
      <c r="J36" s="4">
        <v>3329.56</v>
      </c>
      <c r="K36" s="4">
        <f t="shared" si="0"/>
        <v>9988.68</v>
      </c>
    </row>
    <row r="37" spans="1:12">
      <c r="A37" s="4">
        <v>35</v>
      </c>
      <c r="B37" s="5" t="s">
        <v>78</v>
      </c>
      <c r="C37" s="5" t="s">
        <v>79</v>
      </c>
      <c r="D37" s="6">
        <v>45611</v>
      </c>
      <c r="E37" s="7">
        <v>30</v>
      </c>
      <c r="F37" s="4">
        <v>465000</v>
      </c>
      <c r="G37" s="4">
        <v>26286</v>
      </c>
      <c r="H37" s="4">
        <v>10514.4</v>
      </c>
      <c r="I37" s="4">
        <v>10514.4</v>
      </c>
      <c r="J37" s="4">
        <v>5257.2</v>
      </c>
      <c r="K37" s="4">
        <f t="shared" si="0"/>
        <v>15771.6</v>
      </c>
      <c r="L37" s="1"/>
    </row>
    <row r="38" spans="1:12">
      <c r="A38" s="4">
        <v>36</v>
      </c>
      <c r="B38" s="5" t="s">
        <v>80</v>
      </c>
      <c r="C38" s="5" t="s">
        <v>81</v>
      </c>
      <c r="D38" s="6">
        <v>45616</v>
      </c>
      <c r="E38" s="7">
        <v>43</v>
      </c>
      <c r="F38" s="4">
        <v>666500</v>
      </c>
      <c r="G38" s="4">
        <v>37676.6</v>
      </c>
      <c r="H38" s="4">
        <v>15070.64</v>
      </c>
      <c r="I38" s="4">
        <v>15070.64</v>
      </c>
      <c r="J38" s="4">
        <v>7535.32</v>
      </c>
      <c r="K38" s="4">
        <f t="shared" si="0"/>
        <v>22605.96</v>
      </c>
      <c r="L38" s="1"/>
    </row>
    <row r="39" spans="1:12">
      <c r="A39" s="4">
        <v>37</v>
      </c>
      <c r="B39" s="5" t="s">
        <v>82</v>
      </c>
      <c r="C39" s="5" t="s">
        <v>83</v>
      </c>
      <c r="D39" s="6">
        <v>45624</v>
      </c>
      <c r="E39" s="7">
        <v>16</v>
      </c>
      <c r="F39" s="4">
        <v>256000</v>
      </c>
      <c r="G39" s="4">
        <v>14144</v>
      </c>
      <c r="H39" s="4">
        <v>5657.6</v>
      </c>
      <c r="I39" s="4">
        <v>5657.6</v>
      </c>
      <c r="J39" s="4">
        <v>2828.8</v>
      </c>
      <c r="K39" s="4">
        <f t="shared" si="0"/>
        <v>8486.4</v>
      </c>
      <c r="L39" s="1"/>
    </row>
    <row r="40" spans="1:12">
      <c r="A40" s="4">
        <v>38</v>
      </c>
      <c r="B40" s="5" t="s">
        <v>84</v>
      </c>
      <c r="C40" s="5" t="s">
        <v>85</v>
      </c>
      <c r="D40" s="6">
        <v>45647</v>
      </c>
      <c r="E40" s="7">
        <v>18</v>
      </c>
      <c r="F40" s="4">
        <v>270000</v>
      </c>
      <c r="G40" s="4">
        <v>15631.2</v>
      </c>
      <c r="H40" s="4">
        <v>6252.48</v>
      </c>
      <c r="I40" s="4">
        <v>6252.48</v>
      </c>
      <c r="J40" s="4">
        <v>3126.24</v>
      </c>
      <c r="K40" s="4">
        <f t="shared" si="0"/>
        <v>9378.72</v>
      </c>
      <c r="L40" s="1"/>
    </row>
    <row r="41" spans="1:11">
      <c r="A41" s="4"/>
      <c r="B41" s="4"/>
      <c r="C41" s="4"/>
      <c r="D41" s="4" t="s">
        <v>86</v>
      </c>
      <c r="E41" s="4">
        <f t="shared" ref="E41:K41" si="1">SUM(E3:E40)</f>
        <v>1162</v>
      </c>
      <c r="F41" s="4">
        <f t="shared" si="1"/>
        <v>17936400</v>
      </c>
      <c r="G41" s="4">
        <f t="shared" si="1"/>
        <v>1005798.56</v>
      </c>
      <c r="H41" s="4">
        <f t="shared" si="1"/>
        <v>402319.43</v>
      </c>
      <c r="I41" s="4">
        <f t="shared" si="1"/>
        <v>402319.43</v>
      </c>
      <c r="J41" s="4">
        <f t="shared" si="1"/>
        <v>201159.7</v>
      </c>
      <c r="K41" s="4">
        <f t="shared" si="1"/>
        <v>603479.13</v>
      </c>
    </row>
  </sheetData>
  <sortState ref="B2:AU495">
    <sortCondition ref="B2"/>
  </sortState>
  <mergeCells count="1">
    <mergeCell ref="A1:K1"/>
  </mergeCells>
  <pageMargins left="0.156944444444444" right="0.156944444444444" top="0.236111111111111" bottom="0.275" header="0.196527777777778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赵静</cp:lastModifiedBy>
  <dcterms:created xsi:type="dcterms:W3CDTF">2024-11-07T00:52:00Z</dcterms:created>
  <dcterms:modified xsi:type="dcterms:W3CDTF">2025-01-17T02:21:36Z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43965B68F7044B56B06229DA307379A5</vt:lpwstr>
  </property>
  <property fmtid="{D5CDD505-2E9C-101B-9397-08002B2CF9AE}" pid="3" name="KSOProductBuildVer">
    <vt:lpwstr>2052-11.8.2.11718</vt:lpwstr>
  </property>
</Properties>
</file>