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<sst xmlns="http://schemas.openxmlformats.org/spreadsheetml/2006/main" count="109" uniqueCount="64">
  <si>
    <t xml:space="preserve">项目支出绩效自评表 </t>
  </si>
  <si>
    <t>项目名称:</t>
  </si>
  <si>
    <t>46000021Y000000006662-公用支出</t>
  </si>
  <si>
    <t>填报人:</t>
  </si>
  <si>
    <t>曾萍晶</t>
  </si>
  <si>
    <t>联系方式:</t>
  </si>
  <si>
    <t>13876540278</t>
  </si>
  <si>
    <t>EC5E70DC31B64827E05397030C0AFD25</t>
  </si>
  <si>
    <t>主管部门:</t>
  </si>
  <si>
    <t>104-东方市人民政府办公室</t>
  </si>
  <si>
    <t>实施单位:</t>
  </si>
  <si>
    <t>104003-东方市信访服务中心</t>
  </si>
  <si>
    <t>是否公开：</t>
  </si>
  <si>
    <t>否</t>
  </si>
  <si>
    <t>网址：</t>
  </si>
  <si>
    <t/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</si>
  <si>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</si>
  <si>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</si>
  <si>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</si>
  <si>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</si>
  <si>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</si>
  <si>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</si>
  <si>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</si>
  <si>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</si>
  <si>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10.26 </t>
  </si>
  <si>
    <t>10.258974</t>
  </si>
  <si>
    <t>其中：财政资金：</t>
  </si>
  <si>
    <t>单位资金：</t>
  </si>
  <si>
    <t>财政专户管理资金：</t>
  </si>
  <si>
    <t>年度目标</t>
  </si>
  <si>
    <t>年度目标完成情况</t>
  </si>
  <si>
    <t>保障单位日常运转，提高预算编制质量，严格执行预算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</si>
  <si>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</si>
  <si>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</si>
  <si>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</si>
  <si>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</si>
  <si>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</si>
  <si>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</si>
  <si>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</si>
  <si>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</si>
  <si>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</si>
  <si>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</si>
  <si>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</si>
  <si>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科目调整次数</t>
  </si>
  <si>
    <t>≤</t>
  </si>
  <si>
    <t>5</t>
  </si>
  <si>
    <t>次</t>
  </si>
  <si>
    <t>100.00%</t>
  </si>
  <si>
    <t>20.51</t>
  </si>
  <si>
    <t>2</t>
  </si>
  <si>
    <t>质量指标</t>
  </si>
  <si>
    <t>预算编制质量=∣（执行数-预算数）/预算数∣</t>
  </si>
  <si>
    <t>%</t>
  </si>
  <si>
    <t>23.08</t>
  </si>
  <si>
    <t>效益指标</t>
  </si>
  <si>
    <t>经济效益指标</t>
  </si>
  <si>
    <t>“三公经费控制率”=（实际支出数/预算安排数）×100%</t>
  </si>
  <si>
    <t>100</t>
  </si>
  <si>
    <t>运转保障率</t>
  </si>
  <si>
    <t>＝</t>
  </si>
  <si>
    <t>1</t>
  </si>
  <si>
    <t>3</t>
  </si>
  <si>
    <t>合计</t>
  </si>
  <si>
    <t>94.73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</si>
</sst>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b/>
      <sz val="11"/>
      <color indexed="9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5"/>
      <color indexed="54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2"/>
      <name val="等线"/>
      <family val="0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sz val="11"/>
      <color indexed="52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5" fillId="0" borderId="4" applyNumberFormat="0" applyFill="0" applyAlignment="0" applyProtection="0"/>
    <xf numFmtId="0" fontId="2" fillId="7" borderId="0" applyNumberFormat="0" applyBorder="0" applyAlignment="0" applyProtection="0"/>
    <xf numFmtId="0" fontId="11" fillId="0" borderId="5" applyNumberFormat="0" applyFill="0" applyAlignment="0" applyProtection="0"/>
    <xf numFmtId="0" fontId="2" fillId="8" borderId="0" applyNumberFormat="0" applyBorder="0" applyAlignment="0" applyProtection="0"/>
    <xf numFmtId="0" fontId="7" fillId="4" borderId="6" applyNumberFormat="0" applyAlignment="0" applyProtection="0"/>
    <xf numFmtId="0" fontId="19" fillId="4" borderId="1" applyNumberFormat="0" applyAlignment="0" applyProtection="0"/>
    <xf numFmtId="0" fontId="5" fillId="9" borderId="7" applyNumberFormat="0" applyAlignment="0" applyProtection="0"/>
    <xf numFmtId="0" fontId="2" fillId="10" borderId="0" applyNumberFormat="0" applyBorder="0" applyAlignment="0" applyProtection="0"/>
    <xf numFmtId="0" fontId="20" fillId="11" borderId="0" applyNumberFormat="0" applyBorder="0" applyAlignment="0" applyProtection="0"/>
    <xf numFmtId="0" fontId="22" fillId="0" borderId="8" applyNumberFormat="0" applyFill="0" applyAlignment="0" applyProtection="0"/>
    <xf numFmtId="0" fontId="21" fillId="0" borderId="9" applyNumberFormat="0" applyFill="0" applyAlignment="0" applyProtection="0"/>
    <xf numFmtId="0" fontId="9" fillId="10" borderId="0" applyNumberFormat="0" applyBorder="0" applyAlignment="0" applyProtection="0"/>
    <xf numFmtId="0" fontId="14" fillId="8" borderId="0" applyNumberFormat="0" applyBorder="0" applyAlignment="0" applyProtection="0"/>
    <xf numFmtId="0" fontId="2" fillId="12" borderId="0" applyNumberFormat="0" applyBorder="0" applyAlignment="0" applyProtection="0"/>
    <xf numFmtId="0" fontId="2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0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0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12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>
        <v>49000</v>
      </c>
      <c r="D6" s="22">
        <v>49000</v>
      </c>
      <c r="E6" s="22"/>
      <c r="F6" s="22">
        <f>F7+F8+F9</f>
        <v>23805.49</v>
      </c>
      <c r="G6" s="22"/>
      <c r="H6" s="22"/>
      <c r="I6" s="22"/>
      <c r="J6" s="38" t="s">
        <v>24</v>
      </c>
      <c r="K6" s="30">
        <f>IF(OR(D6=0,D6="0"),0,ROUND(((F7+F8+F9)/D6)*100,2))</f>
        <v>48.58</v>
      </c>
      <c r="L6" s="39">
        <f>ROUND((K6*O6/100),2)</f>
        <v>4.98</v>
      </c>
      <c r="M6" s="32"/>
      <c r="N6" s="32"/>
      <c r="O6" s="40" t="s">
        <v>25</v>
      </c>
    </row>
    <row r="7" spans="1:14" ht="14.25">
      <c r="A7" s="21" t="s">
        <v>26</v>
      </c>
      <c r="B7" s="21"/>
      <c r="C7" s="22">
        <v>49000</v>
      </c>
      <c r="D7" s="22">
        <v>49000</v>
      </c>
      <c r="E7" s="22"/>
      <c r="F7" s="22">
        <v>23805.49</v>
      </c>
      <c r="G7" s="22"/>
      <c r="H7" s="22"/>
      <c r="I7" s="22"/>
      <c r="J7" s="30"/>
      <c r="K7" s="30">
        <f>IF(OR(D7=0,D7="0"),0,ROUND((F7/D7)*100,2))</f>
        <v>48.58</v>
      </c>
      <c r="L7" s="30"/>
      <c r="M7" s="32"/>
      <c r="N7" s="32"/>
    </row>
    <row r="8" spans="1:14" ht="14.25">
      <c r="A8" s="21" t="s">
        <v>27</v>
      </c>
      <c r="B8" s="21"/>
      <c r="C8" s="22">
        <v>0</v>
      </c>
      <c r="D8" s="22">
        <v>0</v>
      </c>
      <c r="E8" s="22"/>
      <c r="F8" s="23">
        <v>0</v>
      </c>
      <c r="G8" s="23"/>
      <c r="H8" s="23"/>
      <c r="I8" s="23"/>
      <c r="J8" s="30"/>
      <c r="K8" s="30">
        <f>IF(OR(D8=0,D8="0"),0,ROUND((F8/D8)*100,2))</f>
        <v>0</v>
      </c>
      <c r="L8" s="30"/>
      <c r="M8" s="32"/>
      <c r="N8" s="32"/>
    </row>
    <row r="9" spans="1:14" ht="14.25">
      <c r="A9" s="21" t="s">
        <v>28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  <c r="M9" s="32"/>
      <c r="N9" s="32"/>
    </row>
    <row r="10" spans="1:14" ht="14.25">
      <c r="A10" s="20" t="s">
        <v>29</v>
      </c>
      <c r="B10" s="20"/>
      <c r="C10" s="20"/>
      <c r="D10" s="20"/>
      <c r="E10" s="20"/>
      <c r="F10" s="20" t="s">
        <v>30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4" t="s">
        <v>31</v>
      </c>
      <c r="B11" s="25"/>
      <c r="C11" s="25"/>
      <c r="D11" s="25"/>
      <c r="E11" s="26"/>
      <c r="F11" s="27" t="s">
        <v>31</v>
      </c>
      <c r="G11" s="28"/>
      <c r="H11" s="28"/>
      <c r="I11" s="28"/>
      <c r="J11" s="28"/>
      <c r="K11" s="28"/>
      <c r="L11" s="41"/>
      <c r="M11" s="32"/>
      <c r="N11" s="32"/>
    </row>
    <row r="12" spans="1:14" ht="28.5" customHeight="1">
      <c r="A12" s="20" t="s">
        <v>32</v>
      </c>
      <c r="B12" s="20" t="s">
        <v>33</v>
      </c>
      <c r="C12" s="17" t="s">
        <v>34</v>
      </c>
      <c r="D12" s="18"/>
      <c r="E12" s="18" t="s">
        <v>35</v>
      </c>
      <c r="F12" s="20" t="s">
        <v>36</v>
      </c>
      <c r="G12" s="20" t="s">
        <v>37</v>
      </c>
      <c r="H12" s="20" t="s">
        <v>38</v>
      </c>
      <c r="I12" s="20" t="s">
        <v>39</v>
      </c>
      <c r="J12" s="20" t="s">
        <v>20</v>
      </c>
      <c r="K12" s="20" t="s">
        <v>22</v>
      </c>
      <c r="L12" s="17" t="s">
        <v>40</v>
      </c>
      <c r="M12" s="19"/>
      <c r="N12" s="18"/>
    </row>
    <row r="13" spans="1:16" ht="30.75" customHeight="1">
      <c r="A13" s="29" t="s">
        <v>41</v>
      </c>
      <c r="B13" s="29" t="s">
        <v>42</v>
      </c>
      <c r="C13" s="29" t="s">
        <v>43</v>
      </c>
      <c r="D13" s="29"/>
      <c r="E13" s="29" t="s">
        <v>44</v>
      </c>
      <c r="F13" s="30" t="s">
        <v>45</v>
      </c>
      <c r="G13" s="29" t="s">
        <v>46</v>
      </c>
      <c r="H13" s="21" t="s">
        <v>45</v>
      </c>
      <c r="I13" s="21" t="s">
        <v>47</v>
      </c>
      <c r="J13" s="30" t="s">
        <v>48</v>
      </c>
      <c r="K13" s="30" t="s">
        <v>48</v>
      </c>
      <c r="L13" s="42" t="s">
        <v>15</v>
      </c>
      <c r="M13" s="42"/>
      <c r="N13" s="42"/>
      <c r="O13" s="43" t="s">
        <v>49</v>
      </c>
      <c r="P13" s="43" t="s">
        <v>45</v>
      </c>
    </row>
    <row r="14" spans="1:16" ht="30.75" customHeight="1">
      <c r="A14" s="29" t="s">
        <v>41</v>
      </c>
      <c r="B14" s="29" t="s">
        <v>50</v>
      </c>
      <c r="C14" s="29" t="s">
        <v>51</v>
      </c>
      <c r="D14" s="29"/>
      <c r="E14" s="29" t="s">
        <v>44</v>
      </c>
      <c r="F14" s="30" t="s">
        <v>45</v>
      </c>
      <c r="G14" s="29" t="s">
        <v>52</v>
      </c>
      <c r="H14" s="21" t="s">
        <v>45</v>
      </c>
      <c r="I14" s="21" t="s">
        <v>47</v>
      </c>
      <c r="J14" s="30" t="s">
        <v>53</v>
      </c>
      <c r="K14" s="30" t="s">
        <v>53</v>
      </c>
      <c r="L14" s="42" t="s">
        <v>15</v>
      </c>
      <c r="M14" s="42"/>
      <c r="N14" s="42"/>
      <c r="O14" s="43" t="s">
        <v>49</v>
      </c>
      <c r="P14" s="43" t="s">
        <v>45</v>
      </c>
    </row>
    <row r="15" spans="1:16" ht="30.75" customHeight="1">
      <c r="A15" s="29" t="s">
        <v>54</v>
      </c>
      <c r="B15" s="29" t="s">
        <v>55</v>
      </c>
      <c r="C15" s="29" t="s">
        <v>56</v>
      </c>
      <c r="D15" s="29"/>
      <c r="E15" s="29" t="s">
        <v>44</v>
      </c>
      <c r="F15" s="30" t="s">
        <v>57</v>
      </c>
      <c r="G15" s="29" t="s">
        <v>52</v>
      </c>
      <c r="H15" s="21" t="s">
        <v>57</v>
      </c>
      <c r="I15" s="21" t="s">
        <v>47</v>
      </c>
      <c r="J15" s="30" t="s">
        <v>53</v>
      </c>
      <c r="K15" s="30" t="s">
        <v>53</v>
      </c>
      <c r="L15" s="42" t="s">
        <v>15</v>
      </c>
      <c r="M15" s="42"/>
      <c r="N15" s="42"/>
      <c r="O15" s="43" t="s">
        <v>49</v>
      </c>
      <c r="P15" s="43" t="s">
        <v>45</v>
      </c>
    </row>
    <row r="16" spans="1:16" ht="30.75" customHeight="1">
      <c r="A16" s="29" t="s">
        <v>54</v>
      </c>
      <c r="B16" s="29" t="s">
        <v>55</v>
      </c>
      <c r="C16" s="29" t="s">
        <v>58</v>
      </c>
      <c r="D16" s="29"/>
      <c r="E16" s="29" t="s">
        <v>59</v>
      </c>
      <c r="F16" s="30" t="s">
        <v>57</v>
      </c>
      <c r="G16" s="29" t="s">
        <v>52</v>
      </c>
      <c r="H16" s="21" t="s">
        <v>57</v>
      </c>
      <c r="I16" s="21" t="s">
        <v>47</v>
      </c>
      <c r="J16" s="30" t="s">
        <v>53</v>
      </c>
      <c r="K16" s="30" t="s">
        <v>53</v>
      </c>
      <c r="L16" s="42" t="s">
        <v>15</v>
      </c>
      <c r="M16" s="42"/>
      <c r="N16" s="42"/>
      <c r="O16" s="43" t="s">
        <v>60</v>
      </c>
      <c r="P16" s="43" t="s">
        <v>61</v>
      </c>
    </row>
    <row r="17" spans="1:16" ht="30.75" customHeight="1">
      <c r="A17" s="29" t="s">
        <v>62</v>
      </c>
      <c r="B17" s="29" t="s">
        <v>15</v>
      </c>
      <c r="C17" s="29" t="s">
        <v>15</v>
      </c>
      <c r="D17" s="29"/>
      <c r="E17" s="29" t="s">
        <v>15</v>
      </c>
      <c r="F17" s="30" t="s">
        <v>15</v>
      </c>
      <c r="G17" s="29" t="s">
        <v>15</v>
      </c>
      <c r="H17" s="21" t="s">
        <v>15</v>
      </c>
      <c r="I17" s="21" t="s">
        <v>15</v>
      </c>
      <c r="J17" s="30" t="s">
        <v>57</v>
      </c>
      <c r="K17" s="30" t="s">
        <v>63</v>
      </c>
      <c r="L17" s="42" t="s">
        <v>15</v>
      </c>
      <c r="M17" s="42"/>
      <c r="N17" s="42"/>
      <c r="O17" s="43" t="s">
        <v>15</v>
      </c>
      <c r="P17" s="43" t="s">
        <v>15</v>
      </c>
    </row>
    <row r="18" spans="3:14" ht="14.25">
      <c r="C18" s="31"/>
      <c r="D18" s="31"/>
      <c r="L18" s="44"/>
      <c r="M18" s="44"/>
      <c r="N18" s="44"/>
    </row>
    <row r="19" spans="3:14" ht="14.25">
      <c r="C19" s="31"/>
      <c r="D19" s="31"/>
      <c r="L19" s="44"/>
      <c r="M19" s="44"/>
      <c r="N19" s="44"/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A17:I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lx</cp:lastModifiedBy>
  <cp:lastPrinted>2022-07-07T08:40:20Z</cp:lastPrinted>
  <dcterms:created xsi:type="dcterms:W3CDTF">2020-12-10T03:06:30Z</dcterms:created>
  <dcterms:modified xsi:type="dcterms:W3CDTF">2022-11-15T02:58:25Z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F2F4A7FFD8BB456DB753D185A96BAA77</vt:lpwstr>
  </property>
</Properties>
</file>