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<sst xmlns="http://schemas.openxmlformats.org/spreadsheetml/2006/main" count="96" uniqueCount="63">
  <si>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 xml:space="preserve">项目支出绩效自评表 </t>
  </si>
  <si>
    <t>项目名称:</t>
  </si>
  <si>
    <t>46900721T000000032545-特殊疑难信访救助</t>
  </si>
  <si>
    <t>填报人:</t>
  </si>
  <si>
    <t>曾萍晶</t>
  </si>
  <si>
    <t>联系方式:</t>
  </si>
  <si>
    <t>13876540278</t>
  </si>
  <si>
    <t>EC5E70DC31AE4827E05397030C0AFD25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</si>
  <si>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</si>
  <si>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</si>
  <si>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</si>
  <si>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</si>
  <si>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</si>
  <si>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</si>
  <si>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</si>
  <si>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</si>
  <si>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</si>
  <si>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</si>
  <si>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</si>
  <si>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</si>
  <si>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</si>
  <si>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</si>
  <si>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</si>
  <si>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</si>
  <si>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</si>
  <si>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</si>
  <si>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</si>
  <si>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</si>
  <si>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</si>
  <si>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</si>
  <si>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</si>
  <si>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解决特殊疑难信访问题救助资金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</si>
  <si>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</si>
  <si>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</si>
  <si>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</si>
  <si>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</si>
  <si>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</si>
  <si>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</si>
  <si>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</si>
  <si>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</si>
  <si>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</si>
  <si>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</si>
  <si>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</si>
  <si>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解决信访问题补助6人。开展信访救助6人</t>
  </si>
  <si>
    <t>≥</t>
  </si>
  <si>
    <t>12</t>
  </si>
  <si>
    <t>人</t>
  </si>
  <si>
    <t>100.00%</t>
  </si>
  <si>
    <t>30.00</t>
  </si>
  <si>
    <t>30</t>
  </si>
  <si>
    <t>1</t>
  </si>
  <si>
    <t>效益指标</t>
  </si>
  <si>
    <t>社会效益指标</t>
  </si>
  <si>
    <t>完善特殊疑难信访问题12件</t>
  </si>
  <si>
    <t>件</t>
  </si>
  <si>
    <t>满意度指标</t>
  </si>
  <si>
    <t>服务对象满意度</t>
  </si>
  <si>
    <t>群众满意度100%</t>
  </si>
  <si>
    <t>100</t>
  </si>
  <si>
    <t>%</t>
  </si>
  <si>
    <t>合计</t>
  </si>
  <si>
    <t>100.00</t>
  </si>
  <si>
    <t>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</si>
</sst>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100000</v>
      </c>
      <c r="D6" s="22">
        <v>100000</v>
      </c>
      <c r="E6" s="22"/>
      <c r="F6" s="22">
        <f>F7+F8+F9</f>
        <v>50000</v>
      </c>
      <c r="G6" s="22"/>
      <c r="H6" s="22"/>
      <c r="I6" s="22"/>
      <c r="J6" s="38" t="s">
        <v>24</v>
      </c>
      <c r="K6" s="30">
        <f>IF(OR(D6=0,D6="0"),0,ROUND(((F7+F8+F9)/D6)*100,2))</f>
        <v>50</v>
      </c>
      <c r="L6" s="39">
        <f>ROUND((K6*O6/100),2)</f>
        <v>5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100000</v>
      </c>
      <c r="D7" s="22">
        <v>100000</v>
      </c>
      <c r="E7" s="22"/>
      <c r="F7" s="22">
        <v>50000</v>
      </c>
      <c r="G7" s="22"/>
      <c r="H7" s="22"/>
      <c r="I7" s="22"/>
      <c r="J7" s="30"/>
      <c r="K7" s="30">
        <f>IF(OR(D7=0,D7="0"),0,ROUND((F7/D7)*100,2))</f>
        <v>50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51</v>
      </c>
      <c r="B14" s="29" t="s">
        <v>52</v>
      </c>
      <c r="C14" s="29" t="s">
        <v>53</v>
      </c>
      <c r="D14" s="29"/>
      <c r="E14" s="29" t="s">
        <v>44</v>
      </c>
      <c r="F14" s="30" t="s">
        <v>45</v>
      </c>
      <c r="G14" s="29" t="s">
        <v>54</v>
      </c>
      <c r="H14" s="21" t="s">
        <v>45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55</v>
      </c>
      <c r="B15" s="29" t="s">
        <v>56</v>
      </c>
      <c r="C15" s="29" t="s">
        <v>57</v>
      </c>
      <c r="D15" s="29"/>
      <c r="E15" s="29" t="s">
        <v>44</v>
      </c>
      <c r="F15" s="30" t="s">
        <v>58</v>
      </c>
      <c r="G15" s="29" t="s">
        <v>59</v>
      </c>
      <c r="H15" s="21" t="s">
        <v>58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60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61</v>
      </c>
      <c r="K16" s="30" t="s">
        <v>62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